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xlnm.Print_Titles" localSheetId="0">'Hoja1'!$1:$2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<sst xmlns="http://schemas.openxmlformats.org/spreadsheetml/2006/main" count="188" uniqueCount="138">
  <si>
    <t>OBJETO</t>
  </si>
  <si>
    <t>PROCEDIMIENTO</t>
  </si>
  <si>
    <t>PUBLICACIÓN</t>
  </si>
  <si>
    <t>Nº LICITADORES</t>
  </si>
  <si>
    <t>DURACIÓN</t>
  </si>
  <si>
    <t>IMPORTE LICITACIÓN IVA incluido</t>
  </si>
  <si>
    <t>IMPORTE ADJUDICACIÓN inc.</t>
  </si>
  <si>
    <t>EMPRESA</t>
  </si>
  <si>
    <t>FECHA FINALIZACIÓN/     EJECUCIÓN</t>
  </si>
  <si>
    <t>Suministro de un vehículo en régimen de renting, sin opción de compra, destinado al Servicio del Defensor del Pueblo Andaluz. 28/2020-G</t>
  </si>
  <si>
    <t>ABIERTO SIMPLIFICADO</t>
  </si>
  <si>
    <t>PLATAFORMA: 15-07-20</t>
  </si>
  <si>
    <t xml:space="preserve">Lote 1: desierto Lote 2: 2 </t>
  </si>
  <si>
    <t>4 años</t>
  </si>
  <si>
    <t>Lote 1: 30.000,00 Lote 2: 34,800,00</t>
  </si>
  <si>
    <t>Lote 1: desierto Lote 2: 34.557,60</t>
  </si>
  <si>
    <t>LAS CLARAS AUTOMOCIÓN S.L.</t>
  </si>
  <si>
    <t>Servicio de guarda y custodia de la documentación.  9/2019-SG</t>
  </si>
  <si>
    <t>PLATAFORMA: 3/09/19</t>
  </si>
  <si>
    <t>TRATAMIENTO DE ARCHIVOS S.L.</t>
  </si>
  <si>
    <t>Diversos seguros contra daños y de colectivos de personas. 17/2020-G</t>
  </si>
  <si>
    <t>ABIERTO ARMONIZADO</t>
  </si>
  <si>
    <t>PLATAFORMA: 31-03-20</t>
  </si>
  <si>
    <t>2 años</t>
  </si>
  <si>
    <t>100,000,00</t>
  </si>
  <si>
    <t>HELVETIA COMPAÑIA SUIZA  SOCIEDAD ANONIMA DE SEGUROS Y REASEGUROS</t>
  </si>
  <si>
    <t>Servicio de Vigilancia y Seguridad de la Oficina del Defensor del Pueblo Andaluz. 8/2019-SG. PRÓRROGA</t>
  </si>
  <si>
    <t>ABIERTO</t>
  </si>
  <si>
    <t>Plataforma: 13-03-2019</t>
  </si>
  <si>
    <t>26.476,32 26.476,32</t>
  </si>
  <si>
    <t>SECURITAS SEGURIDAD ESPAÑA S.A.</t>
  </si>
  <si>
    <t>Suministro de energia eléctrica en alta y baja tensión de la oficina del Defensor del Pueblo Andaluz, mediante adhesión voluntaria al acuerdo marco aprobado por la Junta de Andalucía. 19/2019-SG. PRÓRROGA</t>
  </si>
  <si>
    <t>ACUERDO MARCO</t>
  </si>
  <si>
    <t>ENDESA ENERGÍA S.A.</t>
  </si>
  <si>
    <t>Servicio de Prevención de Riesgos Laborales y Vigilancia de la Salud. 6/2019-SG. PRÓRROGA</t>
  </si>
  <si>
    <t>Plataforma 08-03-2019</t>
  </si>
  <si>
    <t>2.539,09 2.640,57</t>
  </si>
  <si>
    <t>MEDIOS DE PREVENCIÓN EXTERNOS SUR S.L.</t>
  </si>
  <si>
    <t>Servicios postales del Defensor del Pueblo Andaluz. 3/2020-SG</t>
  </si>
  <si>
    <t>PLATAFORMA:21-05-20</t>
  </si>
  <si>
    <t>CORREOS S.A.</t>
  </si>
  <si>
    <t>Mantenimiento de la Sede del Defensor del Pueblo Andaluz. 18/2018-SG</t>
  </si>
  <si>
    <t>PLATAFORMA 04-12-18</t>
  </si>
  <si>
    <t>LOTE 1: 3 LOTE 2: 3 LOTE 3: 1</t>
  </si>
  <si>
    <t>Lote 1: 6.001,60 Lote 2: 1.996,50 Lote 3: 7.260,00</t>
  </si>
  <si>
    <t>Lote 1: 3.775,20   Lote 2: 1.045,44   Lote 3: 2.927,23</t>
  </si>
  <si>
    <t>Lote 1: 943,80 Lote 2: 261,36 Lote 3: 731,81</t>
  </si>
  <si>
    <t>Lote 1: EMBARBA S.A   Lote 2: RETEC AUTOMATISMOS S.L. Lote 3: ACQUAJET SEMAE S.L.U.</t>
  </si>
  <si>
    <t>Suministro de equipos de impresión mediante Renting y pago por copia y servicios de mantenimiento del sistema de impresión y reprografía de la oficina del DPA. 4/2020-SG</t>
  </si>
  <si>
    <t>PLATAFORMA: 01-04-20</t>
  </si>
  <si>
    <t>5 años</t>
  </si>
  <si>
    <t>COANDA S.L.</t>
  </si>
  <si>
    <t>Servicio de instalación y mantenimiento de Desfibrilador. 7/2019-SG</t>
  </si>
  <si>
    <t>ABIERTO SIMPLIFICADO ABREVIADO</t>
  </si>
  <si>
    <t>PLATAFORMA 4-09-19</t>
  </si>
  <si>
    <t>ANEK S-3 S.L.</t>
  </si>
  <si>
    <t>Realización de una serie de vídeos sobre los principales hitos del dPA y DMA de 2-3 minutos para su difusión en redes sociales 1/2020-P</t>
  </si>
  <si>
    <t>PLATAFORMA: 19-02-20</t>
  </si>
  <si>
    <t>PLAYMEDIA SOLUCIONES S.L.</t>
  </si>
  <si>
    <t>Formación en lengua inglesa para el personal del DPA. 1/2020-F</t>
  </si>
  <si>
    <t>PLATAFORMA: 17-09-2020</t>
  </si>
  <si>
    <t>MINISTRY OF ENGLISH S.L.</t>
  </si>
  <si>
    <t>Mantenimiento Sicalwin, Firmadoc, Aytos Factura y Sicalgac. 8/2020-SG</t>
  </si>
  <si>
    <t>NEGOCIADO SIN PUBLICIDAD</t>
  </si>
  <si>
    <t>3 años</t>
  </si>
  <si>
    <t>AYTOS SOLUCIONES INFORMÁTICAS S.L.U.</t>
  </si>
  <si>
    <t>Mantenimiento y sporte del programa infrmático de gestión de las nóminas del DPA. GINPIX. 15/2020-SG. PRÓRROGA</t>
  </si>
  <si>
    <t>1 año</t>
  </si>
  <si>
    <t>SOLUCIONES AVANZADAS EN INFORMÁTICA APLICADA S.L. –SAVIA</t>
  </si>
  <si>
    <t>Seguro contra daños de los bienes muebles e inmuebles del DPA. 19/2020-SG</t>
  </si>
  <si>
    <t>PLATAFORMA: 19-11-2020</t>
  </si>
  <si>
    <t>Suministro de un vehículo en régimen de renting, sin opción de compra, destinado al Servicio del Defensor del Pueblo Andaluz. 36/2020-G</t>
  </si>
  <si>
    <t>PLATAFORMA: 18-11-2020</t>
  </si>
  <si>
    <t>BANCO SANTANDER S.A.</t>
  </si>
  <si>
    <t>Adquisición de un servidor para la Plataforma de Virtualización Vmware. 37/2020-G</t>
  </si>
  <si>
    <t>PLATAFORMA: 2-12-2020</t>
  </si>
  <si>
    <t>SOLTEL IT SOLUTIONS S.L</t>
  </si>
  <si>
    <t>Renovación de los contratos de mantenimiento y soporte de productos informáticos. 16/2020-SG</t>
  </si>
  <si>
    <t>PLATAFORMA: 30-12-2020</t>
  </si>
  <si>
    <t>SOLTEL IT SOLUTIONS, S.L</t>
  </si>
  <si>
    <t>Mto. 31-12-22 Formalización: 23-02-23</t>
  </si>
  <si>
    <t>Mantenimiento y soporte del sistema de gestión de bases de datos KNOSYS. 42/2020-G</t>
  </si>
  <si>
    <t>MICRONET S.A.</t>
  </si>
  <si>
    <t>Servicio de limpieza de las instalaciones del DPA. 13/2020/SG</t>
  </si>
  <si>
    <t xml:space="preserve">ABIERTO </t>
  </si>
  <si>
    <t>PLATAFORMA: 16-12-2020</t>
  </si>
  <si>
    <t>FERRONOL SERVICIO INTEGRAL DE LIMPIEZA S.L.</t>
  </si>
  <si>
    <t>Servicio de Comunicaciones de Telefonía fija, telefonía móvil, datos e internet y suministros relacionados. 11/2020-SG</t>
  </si>
  <si>
    <t>PLATAFORMA: 4-1-2021</t>
  </si>
  <si>
    <t>UTE TDE-TME-TSOL XLVII</t>
  </si>
  <si>
    <t>Servicio de desmontaje, limpieza, revisión, custodia y montaje de 15  toldos tipo capota propiedad del Defensor del Pueblo Andaluz, 41/2020-G</t>
  </si>
  <si>
    <t>PLATAFORMA: 5-4-2021</t>
  </si>
  <si>
    <t>FRANCISCO JAVIER RIOS TRINIDAD</t>
  </si>
  <si>
    <t>Servicio de mantenimiento correctivo/evolutivo de los portales web del Dpa y DMA y de la intranet. 4/2021-SG</t>
  </si>
  <si>
    <t>PLATAFORMA:12-5-2021</t>
  </si>
  <si>
    <r>
      <t>EVELB TÉCNICAS Y SISTEMAS, S.L</t>
    </r>
    <r>
      <rPr>
        <sz val="12"/>
        <color indexed="8"/>
        <rFont val="Times New Roman"/>
        <family val="1"/>
      </rPr>
      <t>.</t>
    </r>
  </si>
  <si>
    <t>Servicio de mantenimiento de instalaciones de climatización, ventilación e iluminación y suministro de dos SAIs. 6/2021-SG</t>
  </si>
  <si>
    <t>PLATAFORMA: 30-7-2021</t>
  </si>
  <si>
    <t>Lote 1: 2 Lote 2: 4</t>
  </si>
  <si>
    <t xml:space="preserve">Lote 1: 55,500,00 Lote 2: 20,300,00 </t>
  </si>
  <si>
    <t xml:space="preserve">Lote 1: 46.346,89 Lote 2: 9.832,46 </t>
  </si>
  <si>
    <t>Lote 1: 3.820,72</t>
  </si>
  <si>
    <t>Lote 1: 15.448,96  Lote 2: 9.832,46</t>
  </si>
  <si>
    <t>Lote 1: 15.448,96</t>
  </si>
  <si>
    <t>Lote 1: 11.628,25</t>
  </si>
  <si>
    <t>LOTE 1: INGEMONT TECNOLOGÍAS S.A. LOTE 2: SINERGIA SOLUCIONES S.L.</t>
  </si>
  <si>
    <t>Lote 1 : 01-10-24     Lote 2: Mantenimiento 11/02/2025</t>
  </si>
  <si>
    <t>Contrato mixto de obra y suministro para la reforma parcial de la Sede del Defensor del Pueblo Andaluz para la mejora de su accesibilidad, climatización y funcionalidad. 27/2021-G</t>
  </si>
  <si>
    <t>PLATAFORMA: 09-07-2021</t>
  </si>
  <si>
    <t>Lote 1: 4 Lote 2: desierto</t>
  </si>
  <si>
    <t>2,5 meses</t>
  </si>
  <si>
    <t>Lote 1: 226.883,13 Lote 2: 53.757,49</t>
  </si>
  <si>
    <t>Lote 1: 202.346,91 Lote 2: desierto</t>
  </si>
  <si>
    <t>Lote 1: 202.346,91</t>
  </si>
  <si>
    <t>CONSTRUCCIONES RASCON, S.L.U.</t>
  </si>
  <si>
    <t>07/02/2022 ampliado plazo de ejecución</t>
  </si>
  <si>
    <t>Servicio de seguimiento de medios de comunicación y elaboración del dossier de prensa del dPA y DMA. 29/2021-G</t>
  </si>
  <si>
    <t>PLATAFORMA: 01-07-2021</t>
  </si>
  <si>
    <t>SEGUIMEDIA S.L.</t>
  </si>
  <si>
    <t>Diseño y gestión de la Edición del Premio del Menor. 25/2021-G</t>
  </si>
  <si>
    <t>PLATAFORMA: 23-07-21</t>
  </si>
  <si>
    <t>Lote 1: 4 Lote 2: 2</t>
  </si>
  <si>
    <t>Lote 1: 21.296 Lote 2: 2.904</t>
  </si>
  <si>
    <t>Lote 1: 8016,25 Lote 2: 1089</t>
  </si>
  <si>
    <t>PUBLICARTIS COMUNICACIONES S.L.</t>
  </si>
  <si>
    <t>2021 y 2022</t>
  </si>
  <si>
    <t>Servicio de impresión de publicaciones del DPA y DMA/DIAA. 11/2021-P</t>
  </si>
  <si>
    <t>PLATAFORMA 29-09-2021</t>
  </si>
  <si>
    <t>18 meses</t>
  </si>
  <si>
    <t>INNOVACIÓN Y CUALIFICACIÓN S.L.</t>
  </si>
  <si>
    <t>Suministro de equipamiento y mobiliario para la Sede del DPA. 35/2021-G</t>
  </si>
  <si>
    <t>PLATAFORMA 15-10-2021</t>
  </si>
  <si>
    <t>42 días</t>
  </si>
  <si>
    <t>DIVISIONES FLEXIBLES PARA OFICINAS S.L.U</t>
  </si>
  <si>
    <t xml:space="preserve"> ampliado plazo de ejecución (A 8 febrero) (B y M 1 febrero)</t>
  </si>
  <si>
    <t>Suministro e instalación de la cabina de discos de producción del DPA. 34/2021-G</t>
  </si>
  <si>
    <t>PLATAFORMA 05-11-2021</t>
  </si>
  <si>
    <t>45 días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</si>
</sst>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\-MM\-YY;@"/>
    <numFmt numFmtId="167" formatCode="#,##0.00"/>
    <numFmt numFmtId="168" formatCode="@"/>
    <numFmt numFmtId="169" formatCode="DD/MM/YYYY"/>
    <numFmt numFmtId="170" formatCode="MMM\-YY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20" applyNumberFormat="1" applyFont="1" applyBorder="1">
      <alignment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2" fillId="0" borderId="0" xfId="20" applyFont="1" applyFill="1" applyBorder="1">
      <alignment/>
      <protection/>
    </xf>
    <xf numFmtId="166" fontId="2" fillId="0" borderId="0" xfId="20" applyNumberFormat="1" applyFont="1" applyBorder="1">
      <alignment/>
      <protection/>
    </xf>
    <xf numFmtId="164" fontId="3" fillId="2" borderId="1" xfId="20" applyNumberFormat="1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vertical="center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Border="1">
      <alignment/>
      <protection/>
    </xf>
    <xf numFmtId="164" fontId="0" fillId="2" borderId="1" xfId="20" applyNumberFormat="1" applyFont="1" applyFill="1" applyBorder="1" applyAlignment="1">
      <alignment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7" fontId="5" fillId="0" borderId="1" xfId="20" applyNumberFormat="1" applyFont="1" applyBorder="1" applyAlignment="1">
      <alignment horizontal="right" vertical="center" wrapText="1"/>
      <protection/>
    </xf>
    <xf numFmtId="167" fontId="5" fillId="0" borderId="1" xfId="20" applyNumberFormat="1" applyFont="1" applyBorder="1" applyAlignment="1">
      <alignment vertical="center" wrapText="1"/>
      <protection/>
    </xf>
    <xf numFmtId="167" fontId="5" fillId="0" borderId="1" xfId="20" applyNumberFormat="1" applyFont="1" applyFill="1" applyBorder="1" applyAlignment="1">
      <alignment vertical="center" wrapText="1"/>
      <protection/>
    </xf>
    <xf numFmtId="167" fontId="5" fillId="0" borderId="1" xfId="20" applyNumberFormat="1" applyFont="1" applyBorder="1" applyAlignment="1">
      <alignment horizontal="center" vertical="center" wrapText="1"/>
      <protection/>
    </xf>
    <xf numFmtId="168" fontId="5" fillId="0" borderId="1" xfId="20" applyNumberFormat="1" applyFont="1" applyBorder="1" applyAlignment="1">
      <alignment horizontal="center" vertical="center" wrapText="1"/>
      <protection/>
    </xf>
    <xf numFmtId="166" fontId="5" fillId="0" borderId="1" xfId="20" applyNumberFormat="1" applyFont="1" applyBorder="1" applyAlignment="1">
      <alignment horizontal="center" wrapText="1"/>
      <protection/>
    </xf>
    <xf numFmtId="167" fontId="5" fillId="0" borderId="1" xfId="20" applyNumberFormat="1" applyFont="1" applyBorder="1" applyAlignment="1">
      <alignment horizontal="right" wrapText="1"/>
      <protection/>
    </xf>
    <xf numFmtId="167" fontId="5" fillId="0" borderId="1" xfId="20" applyNumberFormat="1" applyFont="1" applyFill="1" applyBorder="1" applyAlignment="1">
      <alignment horizontal="right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9" fontId="5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wrapText="1"/>
      <protection/>
    </xf>
    <xf numFmtId="164" fontId="5" fillId="0" borderId="1" xfId="20" applyFont="1" applyBorder="1" applyAlignment="1">
      <alignment horizontal="right" wrapText="1"/>
      <protection/>
    </xf>
    <xf numFmtId="164" fontId="5" fillId="0" borderId="1" xfId="20" applyFont="1" applyFill="1" applyBorder="1" applyAlignment="1">
      <alignment horizontal="right" wrapText="1"/>
      <protection/>
    </xf>
    <xf numFmtId="164" fontId="2" fillId="0" borderId="1" xfId="20" applyFont="1" applyBorder="1">
      <alignment/>
      <protection/>
    </xf>
    <xf numFmtId="164" fontId="2" fillId="3" borderId="0" xfId="20" applyFont="1" applyFill="1" applyBorder="1">
      <alignment/>
      <protection/>
    </xf>
    <xf numFmtId="164" fontId="2" fillId="0" borderId="1" xfId="20" applyFont="1" applyBorder="1" applyAlignment="1">
      <alignment vertical="center"/>
      <protection/>
    </xf>
    <xf numFmtId="164" fontId="5" fillId="0" borderId="1" xfId="20" applyFont="1" applyBorder="1" applyAlignment="1">
      <alignment horizontal="center" wrapText="1"/>
      <protection/>
    </xf>
    <xf numFmtId="170" fontId="5" fillId="0" borderId="1" xfId="20" applyNumberFormat="1" applyFont="1" applyBorder="1" applyAlignment="1">
      <alignment vertical="center" wrapText="1"/>
      <protection/>
    </xf>
    <xf numFmtId="164" fontId="6" fillId="0" borderId="0" xfId="20" applyFont="1" applyAlignment="1">
      <alignment horizontal="justify" vertical="center"/>
      <protection/>
    </xf>
    <xf numFmtId="164" fontId="7" fillId="0" borderId="0" xfId="20" applyFont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17.421875" style="2" customWidth="1"/>
    <col min="3" max="3" width="14.7109375" style="2" customWidth="1"/>
    <col min="4" max="4" width="11.7109375" style="3" customWidth="1"/>
    <col min="5" max="5" width="9.57421875" style="3" customWidth="1"/>
    <col min="6" max="6" width="10.57421875" style="4" customWidth="1"/>
    <col min="7" max="7" width="13.57421875" style="4" customWidth="1"/>
    <col min="8" max="9" width="0" style="4" hidden="1" customWidth="1"/>
    <col min="10" max="10" width="10.00390625" style="5" customWidth="1"/>
    <col min="11" max="15" width="8.8515625" style="4" customWidth="1"/>
    <col min="16" max="16" width="19.57421875" style="4" customWidth="1"/>
    <col min="17" max="17" width="19.421875" style="6" customWidth="1"/>
    <col min="18" max="16384" width="11.421875" style="4" customWidth="1"/>
  </cols>
  <sheetData>
    <row r="1" spans="1:17" s="12" customFormat="1" ht="12.75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/>
      <c r="I1" s="10"/>
      <c r="J1" s="8"/>
      <c r="K1" s="8"/>
      <c r="L1" s="8"/>
      <c r="M1" s="8"/>
      <c r="N1" s="8"/>
      <c r="O1" s="8"/>
      <c r="P1" s="8" t="s">
        <v>7</v>
      </c>
      <c r="Q1" s="11" t="s">
        <v>8</v>
      </c>
    </row>
    <row r="2" spans="1:17" ht="12.75">
      <c r="A2" s="13"/>
      <c r="B2" s="14"/>
      <c r="C2" s="14"/>
      <c r="D2" s="15"/>
      <c r="E2" s="15"/>
      <c r="F2" s="15"/>
      <c r="G2" s="15"/>
      <c r="H2" s="14">
        <v>2019</v>
      </c>
      <c r="I2" s="14">
        <v>2020</v>
      </c>
      <c r="J2" s="14">
        <v>2021</v>
      </c>
      <c r="K2" s="14">
        <v>2022</v>
      </c>
      <c r="L2" s="14">
        <v>2023</v>
      </c>
      <c r="M2" s="14">
        <v>2024</v>
      </c>
      <c r="N2" s="14">
        <v>2025</v>
      </c>
      <c r="O2" s="14">
        <v>2026</v>
      </c>
      <c r="P2" s="14"/>
      <c r="Q2" s="16"/>
    </row>
    <row r="3" spans="1:17" ht="12.75">
      <c r="A3" s="17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20" t="s">
        <v>15</v>
      </c>
      <c r="H3" s="20"/>
      <c r="I3" s="20">
        <v>2159.85</v>
      </c>
      <c r="J3" s="21">
        <v>8639.4</v>
      </c>
      <c r="K3" s="20">
        <v>8639.4</v>
      </c>
      <c r="L3" s="20">
        <v>8639.4</v>
      </c>
      <c r="M3" s="22">
        <v>6479.55</v>
      </c>
      <c r="N3" s="22"/>
      <c r="O3" s="22"/>
      <c r="P3" s="23" t="s">
        <v>16</v>
      </c>
      <c r="Q3" s="24">
        <v>45563</v>
      </c>
    </row>
    <row r="4" spans="1:17" ht="12.75">
      <c r="A4" s="17" t="s">
        <v>17</v>
      </c>
      <c r="B4" s="18" t="s">
        <v>10</v>
      </c>
      <c r="C4" s="18" t="s">
        <v>18</v>
      </c>
      <c r="D4" s="18">
        <v>3</v>
      </c>
      <c r="E4" s="18" t="s">
        <v>13</v>
      </c>
      <c r="F4" s="20">
        <v>88068.64</v>
      </c>
      <c r="G4" s="20">
        <v>53837.58</v>
      </c>
      <c r="H4" s="25"/>
      <c r="I4" s="19">
        <v>12097.7</v>
      </c>
      <c r="J4" s="26">
        <v>13165.77</v>
      </c>
      <c r="K4" s="19">
        <v>13707.85</v>
      </c>
      <c r="L4" s="19">
        <v>14249.93</v>
      </c>
      <c r="M4" s="19">
        <v>616.33</v>
      </c>
      <c r="N4" s="19"/>
      <c r="O4" s="19"/>
      <c r="P4" s="23" t="s">
        <v>19</v>
      </c>
      <c r="Q4" s="24">
        <v>45305</v>
      </c>
    </row>
    <row r="5" spans="1:17" ht="12.75">
      <c r="A5" s="17" t="s">
        <v>20</v>
      </c>
      <c r="B5" s="18" t="s">
        <v>21</v>
      </c>
      <c r="C5" s="18" t="s">
        <v>22</v>
      </c>
      <c r="D5" s="18">
        <v>1</v>
      </c>
      <c r="E5" s="18" t="s">
        <v>23</v>
      </c>
      <c r="F5" s="19" t="s">
        <v>24</v>
      </c>
      <c r="G5" s="20">
        <v>80983.66</v>
      </c>
      <c r="H5" s="19"/>
      <c r="I5" s="20">
        <v>20245.91</v>
      </c>
      <c r="J5" s="21">
        <v>40491.84</v>
      </c>
      <c r="K5" s="20">
        <v>20245.91</v>
      </c>
      <c r="L5" s="20"/>
      <c r="M5" s="20"/>
      <c r="N5" s="20"/>
      <c r="O5" s="20"/>
      <c r="P5" s="23" t="s">
        <v>25</v>
      </c>
      <c r="Q5" s="27">
        <v>44742</v>
      </c>
    </row>
    <row r="6" spans="1:17" ht="12.75">
      <c r="A6" s="17" t="s">
        <v>26</v>
      </c>
      <c r="B6" s="18" t="s">
        <v>27</v>
      </c>
      <c r="C6" s="28" t="s">
        <v>28</v>
      </c>
      <c r="D6" s="18">
        <v>3</v>
      </c>
      <c r="E6" s="18" t="s">
        <v>23</v>
      </c>
      <c r="F6" s="20">
        <v>127050</v>
      </c>
      <c r="G6" s="20">
        <v>105905.3</v>
      </c>
      <c r="H6" s="19">
        <v>26476.32</v>
      </c>
      <c r="I6" s="19">
        <v>52952.66</v>
      </c>
      <c r="J6" s="26" t="s">
        <v>29</v>
      </c>
      <c r="K6" s="19">
        <v>26476.32</v>
      </c>
      <c r="L6" s="25"/>
      <c r="M6" s="25"/>
      <c r="N6" s="25"/>
      <c r="O6" s="25"/>
      <c r="P6" s="23" t="s">
        <v>30</v>
      </c>
      <c r="Q6" s="24">
        <v>44742</v>
      </c>
    </row>
    <row r="7" spans="1:17" ht="12.75">
      <c r="A7" s="17" t="s">
        <v>31</v>
      </c>
      <c r="B7" s="18" t="s">
        <v>32</v>
      </c>
      <c r="C7" s="18"/>
      <c r="D7" s="18"/>
      <c r="E7" s="18" t="s">
        <v>23</v>
      </c>
      <c r="F7" s="20">
        <v>53654.87</v>
      </c>
      <c r="G7" s="20">
        <v>53654.87</v>
      </c>
      <c r="H7" s="19">
        <v>3790.09</v>
      </c>
      <c r="I7" s="19">
        <v>26827.43</v>
      </c>
      <c r="J7" s="26">
        <f>23037.35+4537.5</f>
        <v>27574.85</v>
      </c>
      <c r="K7" s="19">
        <v>22687.5</v>
      </c>
      <c r="L7" s="25"/>
      <c r="M7" s="25"/>
      <c r="N7" s="25"/>
      <c r="O7" s="25"/>
      <c r="P7" s="23" t="s">
        <v>33</v>
      </c>
      <c r="Q7" s="27">
        <v>44864</v>
      </c>
    </row>
    <row r="8" spans="1:17" ht="12.75">
      <c r="A8" s="17" t="s">
        <v>34</v>
      </c>
      <c r="B8" s="18" t="s">
        <v>10</v>
      </c>
      <c r="C8" s="18" t="s">
        <v>35</v>
      </c>
      <c r="D8" s="18">
        <v>3</v>
      </c>
      <c r="E8" s="18" t="s">
        <v>23</v>
      </c>
      <c r="F8" s="20">
        <v>11954.8</v>
      </c>
      <c r="G8" s="19">
        <v>9749.91</v>
      </c>
      <c r="H8" s="19">
        <v>3249.97</v>
      </c>
      <c r="I8" s="19">
        <v>3960.85</v>
      </c>
      <c r="J8" s="26" t="s">
        <v>36</v>
      </c>
      <c r="K8" s="19">
        <v>1320.28</v>
      </c>
      <c r="L8" s="25"/>
      <c r="M8" s="25"/>
      <c r="N8" s="25"/>
      <c r="O8" s="25"/>
      <c r="P8" s="23" t="s">
        <v>37</v>
      </c>
      <c r="Q8" s="24">
        <v>44679</v>
      </c>
    </row>
    <row r="9" spans="1:17" ht="12.75">
      <c r="A9" s="17" t="s">
        <v>38</v>
      </c>
      <c r="B9" s="18" t="s">
        <v>27</v>
      </c>
      <c r="C9" s="18" t="s">
        <v>39</v>
      </c>
      <c r="D9" s="18">
        <v>1</v>
      </c>
      <c r="E9" s="18" t="s">
        <v>23</v>
      </c>
      <c r="F9" s="25">
        <v>65340</v>
      </c>
      <c r="G9" s="19">
        <v>62073</v>
      </c>
      <c r="H9" s="19"/>
      <c r="I9" s="19">
        <v>10890</v>
      </c>
      <c r="J9" s="26">
        <v>31036.5</v>
      </c>
      <c r="K9" s="19">
        <v>5445</v>
      </c>
      <c r="L9" s="29"/>
      <c r="M9" s="29"/>
      <c r="N9" s="29"/>
      <c r="O9" s="29"/>
      <c r="P9" s="18" t="s">
        <v>40</v>
      </c>
      <c r="Q9" s="24">
        <v>44788</v>
      </c>
    </row>
    <row r="10" spans="1:17" ht="12.75">
      <c r="A10" s="17" t="s">
        <v>41</v>
      </c>
      <c r="B10" s="18" t="s">
        <v>10</v>
      </c>
      <c r="C10" s="18" t="s">
        <v>42</v>
      </c>
      <c r="D10" s="18" t="s">
        <v>43</v>
      </c>
      <c r="E10" s="18" t="s">
        <v>13</v>
      </c>
      <c r="F10" s="29" t="s">
        <v>44</v>
      </c>
      <c r="G10" s="30" t="s">
        <v>45</v>
      </c>
      <c r="H10" s="30" t="s">
        <v>46</v>
      </c>
      <c r="I10" s="30" t="s">
        <v>46</v>
      </c>
      <c r="J10" s="31" t="s">
        <v>46</v>
      </c>
      <c r="K10" s="30" t="s">
        <v>46</v>
      </c>
      <c r="L10" s="30"/>
      <c r="M10" s="30"/>
      <c r="N10" s="30"/>
      <c r="O10" s="30"/>
      <c r="P10" s="30" t="s">
        <v>47</v>
      </c>
      <c r="Q10" s="24">
        <v>44949</v>
      </c>
    </row>
    <row r="11" spans="1:17" s="33" customFormat="1" ht="12.75">
      <c r="A11" s="17" t="s">
        <v>48</v>
      </c>
      <c r="B11" s="18" t="s">
        <v>27</v>
      </c>
      <c r="C11" s="18" t="s">
        <v>49</v>
      </c>
      <c r="D11" s="18">
        <v>5</v>
      </c>
      <c r="E11" s="19" t="s">
        <v>50</v>
      </c>
      <c r="F11" s="19">
        <v>111320</v>
      </c>
      <c r="G11" s="19">
        <v>45647.59</v>
      </c>
      <c r="H11" s="19"/>
      <c r="I11" s="19">
        <v>4564.76</v>
      </c>
      <c r="J11" s="26">
        <v>9129.52</v>
      </c>
      <c r="K11" s="19">
        <v>9129.52</v>
      </c>
      <c r="L11" s="19">
        <v>9129.52</v>
      </c>
      <c r="M11" s="19">
        <v>9129.52</v>
      </c>
      <c r="N11" s="19">
        <v>4564.75</v>
      </c>
      <c r="O11" s="32"/>
      <c r="P11" s="23" t="s">
        <v>51</v>
      </c>
      <c r="Q11" s="24">
        <v>45846</v>
      </c>
    </row>
    <row r="12" spans="1:17" ht="12.75">
      <c r="A12" s="17" t="s">
        <v>52</v>
      </c>
      <c r="B12" s="18" t="s">
        <v>53</v>
      </c>
      <c r="C12" s="18" t="s">
        <v>54</v>
      </c>
      <c r="D12" s="18">
        <v>5</v>
      </c>
      <c r="E12" s="18" t="s">
        <v>13</v>
      </c>
      <c r="F12" s="19">
        <v>6400</v>
      </c>
      <c r="G12" s="19">
        <v>2439.36</v>
      </c>
      <c r="H12" s="19">
        <v>101.64</v>
      </c>
      <c r="I12" s="19">
        <v>609.84</v>
      </c>
      <c r="J12" s="26">
        <v>609.84</v>
      </c>
      <c r="K12" s="19">
        <v>609.84</v>
      </c>
      <c r="L12" s="19">
        <v>508.2</v>
      </c>
      <c r="M12" s="32"/>
      <c r="N12" s="32"/>
      <c r="O12" s="32"/>
      <c r="P12" s="23" t="s">
        <v>55</v>
      </c>
      <c r="Q12" s="24">
        <v>45234</v>
      </c>
    </row>
    <row r="13" spans="1:17" ht="12.75">
      <c r="A13" s="17" t="s">
        <v>56</v>
      </c>
      <c r="B13" s="18" t="s">
        <v>10</v>
      </c>
      <c r="C13" s="18" t="s">
        <v>57</v>
      </c>
      <c r="D13" s="18">
        <v>8</v>
      </c>
      <c r="E13" s="18" t="s">
        <v>23</v>
      </c>
      <c r="F13" s="19">
        <v>58080</v>
      </c>
      <c r="G13" s="19">
        <v>37752</v>
      </c>
      <c r="H13" s="18"/>
      <c r="I13" s="19">
        <v>3775.2</v>
      </c>
      <c r="J13" s="26">
        <v>18876</v>
      </c>
      <c r="K13" s="19">
        <v>15100.8</v>
      </c>
      <c r="L13" s="32"/>
      <c r="M13" s="32"/>
      <c r="N13" s="32"/>
      <c r="O13" s="32"/>
      <c r="P13" s="23" t="s">
        <v>58</v>
      </c>
      <c r="Q13" s="24">
        <v>44810</v>
      </c>
    </row>
    <row r="14" spans="1:17" ht="12.75">
      <c r="A14" s="17" t="s">
        <v>59</v>
      </c>
      <c r="B14" s="18" t="s">
        <v>10</v>
      </c>
      <c r="C14" s="18" t="s">
        <v>60</v>
      </c>
      <c r="D14" s="18">
        <v>3</v>
      </c>
      <c r="E14" s="18" t="s">
        <v>23</v>
      </c>
      <c r="F14" s="19">
        <v>9164</v>
      </c>
      <c r="G14" s="19">
        <v>8127</v>
      </c>
      <c r="H14" s="19"/>
      <c r="I14" s="19"/>
      <c r="J14" s="26">
        <v>4063.5</v>
      </c>
      <c r="K14" s="19">
        <v>4063.5</v>
      </c>
      <c r="L14" s="19"/>
      <c r="M14" s="19"/>
      <c r="N14" s="19"/>
      <c r="O14" s="19"/>
      <c r="P14" s="23" t="s">
        <v>61</v>
      </c>
      <c r="Q14" s="24">
        <v>44926</v>
      </c>
    </row>
    <row r="15" spans="1:17" ht="12.75">
      <c r="A15" s="17" t="s">
        <v>62</v>
      </c>
      <c r="B15" s="18" t="s">
        <v>63</v>
      </c>
      <c r="C15" s="34"/>
      <c r="D15" s="18">
        <v>1</v>
      </c>
      <c r="E15" s="18" t="s">
        <v>64</v>
      </c>
      <c r="F15" s="19">
        <v>31363.2</v>
      </c>
      <c r="G15" s="19">
        <v>31363.2</v>
      </c>
      <c r="H15" s="19"/>
      <c r="I15" s="19"/>
      <c r="J15" s="26">
        <v>10545.4</v>
      </c>
      <c r="K15" s="19">
        <v>10545.4</v>
      </c>
      <c r="L15" s="19">
        <v>10545.4</v>
      </c>
      <c r="M15" s="19"/>
      <c r="N15" s="19"/>
      <c r="O15" s="19"/>
      <c r="P15" s="23" t="s">
        <v>65</v>
      </c>
      <c r="Q15" s="24">
        <v>45291</v>
      </c>
    </row>
    <row r="16" spans="1:17" ht="12.75">
      <c r="A16" s="17" t="s">
        <v>66</v>
      </c>
      <c r="B16" s="18" t="s">
        <v>63</v>
      </c>
      <c r="C16" s="34"/>
      <c r="D16" s="18">
        <v>1</v>
      </c>
      <c r="E16" s="18" t="s">
        <v>67</v>
      </c>
      <c r="F16" s="19">
        <v>4699.48</v>
      </c>
      <c r="G16" s="19">
        <v>4699.48</v>
      </c>
      <c r="H16" s="32"/>
      <c r="I16" s="32"/>
      <c r="J16" s="26">
        <v>4699.48</v>
      </c>
      <c r="K16" s="26">
        <v>4699.48</v>
      </c>
      <c r="L16" s="32"/>
      <c r="M16" s="32"/>
      <c r="N16" s="32"/>
      <c r="O16" s="32"/>
      <c r="P16" s="23" t="s">
        <v>68</v>
      </c>
      <c r="Q16" s="24">
        <v>44926</v>
      </c>
    </row>
    <row r="17" spans="1:17" ht="12.75">
      <c r="A17" s="17" t="s">
        <v>69</v>
      </c>
      <c r="B17" s="18" t="s">
        <v>10</v>
      </c>
      <c r="C17" s="18" t="s">
        <v>70</v>
      </c>
      <c r="D17" s="18">
        <v>2</v>
      </c>
      <c r="E17" s="18" t="s">
        <v>23</v>
      </c>
      <c r="F17" s="19">
        <v>10000</v>
      </c>
      <c r="G17" s="19">
        <v>4182</v>
      </c>
      <c r="H17" s="19"/>
      <c r="I17" s="19"/>
      <c r="J17" s="26">
        <v>2091</v>
      </c>
      <c r="K17" s="19">
        <v>2091</v>
      </c>
      <c r="L17" s="32"/>
      <c r="M17" s="32"/>
      <c r="N17" s="32"/>
      <c r="O17" s="32"/>
      <c r="P17" s="23" t="s">
        <v>25</v>
      </c>
      <c r="Q17" s="24">
        <v>44926</v>
      </c>
    </row>
    <row r="18" spans="1:17" ht="12.75">
      <c r="A18" s="17" t="s">
        <v>71</v>
      </c>
      <c r="B18" s="18" t="s">
        <v>10</v>
      </c>
      <c r="C18" s="18" t="s">
        <v>72</v>
      </c>
      <c r="D18" s="23">
        <v>3</v>
      </c>
      <c r="E18" s="23" t="s">
        <v>13</v>
      </c>
      <c r="F18" s="19">
        <v>33880</v>
      </c>
      <c r="G18" s="19">
        <v>28385.28</v>
      </c>
      <c r="H18" s="23"/>
      <c r="I18" s="23"/>
      <c r="J18" s="26">
        <v>4139.52</v>
      </c>
      <c r="K18" s="19">
        <v>7096.32</v>
      </c>
      <c r="L18" s="19">
        <v>7096.32</v>
      </c>
      <c r="M18" s="19">
        <v>7096.32</v>
      </c>
      <c r="N18" s="19">
        <v>2956.8</v>
      </c>
      <c r="O18" s="23"/>
      <c r="P18" s="23" t="s">
        <v>73</v>
      </c>
      <c r="Q18" s="24">
        <v>45808</v>
      </c>
    </row>
    <row r="19" spans="1:17" ht="12.75">
      <c r="A19" s="17" t="s">
        <v>74</v>
      </c>
      <c r="B19" s="18" t="s">
        <v>10</v>
      </c>
      <c r="C19" s="18" t="s">
        <v>75</v>
      </c>
      <c r="D19" s="23">
        <v>7</v>
      </c>
      <c r="E19" s="23" t="s">
        <v>23</v>
      </c>
      <c r="F19" s="19">
        <v>36300</v>
      </c>
      <c r="G19" s="19">
        <v>28554.4</v>
      </c>
      <c r="H19" s="32"/>
      <c r="I19" s="32"/>
      <c r="J19" s="26">
        <v>21426.18</v>
      </c>
      <c r="K19" s="19">
        <v>7128.22</v>
      </c>
      <c r="L19" s="32"/>
      <c r="M19" s="32"/>
      <c r="N19" s="32"/>
      <c r="O19" s="32"/>
      <c r="P19" s="23" t="s">
        <v>76</v>
      </c>
      <c r="Q19" s="24">
        <v>45212</v>
      </c>
    </row>
    <row r="20" spans="1:17" ht="12.75">
      <c r="A20" s="17" t="s">
        <v>77</v>
      </c>
      <c r="B20" s="18" t="s">
        <v>10</v>
      </c>
      <c r="C20" s="18" t="s">
        <v>78</v>
      </c>
      <c r="D20" s="23">
        <v>1</v>
      </c>
      <c r="E20" s="19" t="s">
        <v>23</v>
      </c>
      <c r="F20" s="19">
        <v>19965</v>
      </c>
      <c r="G20" s="19">
        <v>13069.55</v>
      </c>
      <c r="H20" s="32"/>
      <c r="I20" s="32"/>
      <c r="J20" s="26">
        <v>13069.55</v>
      </c>
      <c r="K20" s="32"/>
      <c r="L20" s="32"/>
      <c r="M20" s="32"/>
      <c r="N20" s="32"/>
      <c r="O20" s="32"/>
      <c r="P20" s="23" t="s">
        <v>79</v>
      </c>
      <c r="Q20" s="35" t="s">
        <v>80</v>
      </c>
    </row>
    <row r="21" spans="1:17" ht="12.75">
      <c r="A21" s="17" t="s">
        <v>81</v>
      </c>
      <c r="B21" s="18" t="s">
        <v>63</v>
      </c>
      <c r="C21" s="34"/>
      <c r="D21" s="23">
        <v>1</v>
      </c>
      <c r="E21" s="23" t="s">
        <v>23</v>
      </c>
      <c r="F21" s="19">
        <v>1750.14</v>
      </c>
      <c r="G21" s="19">
        <v>1750.14</v>
      </c>
      <c r="H21" s="32"/>
      <c r="I21" s="32"/>
      <c r="J21" s="26">
        <v>875.07</v>
      </c>
      <c r="K21" s="19">
        <v>875.07</v>
      </c>
      <c r="L21" s="32"/>
      <c r="M21" s="32"/>
      <c r="N21" s="32"/>
      <c r="O21" s="32"/>
      <c r="P21" s="23" t="s">
        <v>82</v>
      </c>
      <c r="Q21" s="35" t="s">
        <v>80</v>
      </c>
    </row>
    <row r="22" spans="1:17" ht="12.75">
      <c r="A22" s="17" t="s">
        <v>83</v>
      </c>
      <c r="B22" s="18" t="s">
        <v>84</v>
      </c>
      <c r="C22" s="18" t="s">
        <v>85</v>
      </c>
      <c r="D22" s="23">
        <v>17</v>
      </c>
      <c r="E22" s="23" t="s">
        <v>23</v>
      </c>
      <c r="F22" s="19">
        <v>230505</v>
      </c>
      <c r="G22" s="19">
        <v>160970.04</v>
      </c>
      <c r="H22" s="32"/>
      <c r="I22" s="32"/>
      <c r="J22" s="26">
        <v>60363.77</v>
      </c>
      <c r="K22" s="19">
        <v>80485.02</v>
      </c>
      <c r="L22" s="19">
        <v>20121.25</v>
      </c>
      <c r="M22" s="32"/>
      <c r="N22" s="32"/>
      <c r="O22" s="32"/>
      <c r="P22" s="23" t="s">
        <v>86</v>
      </c>
      <c r="Q22" s="24">
        <v>45016</v>
      </c>
    </row>
    <row r="23" spans="1:17" ht="12.75">
      <c r="A23" s="17" t="s">
        <v>87</v>
      </c>
      <c r="B23" s="18" t="s">
        <v>21</v>
      </c>
      <c r="C23" s="18" t="s">
        <v>88</v>
      </c>
      <c r="D23" s="23">
        <v>3</v>
      </c>
      <c r="E23" s="23" t="s">
        <v>50</v>
      </c>
      <c r="F23" s="19">
        <v>586850</v>
      </c>
      <c r="G23" s="19">
        <v>332326.5</v>
      </c>
      <c r="H23" s="32"/>
      <c r="I23" s="32"/>
      <c r="J23" s="26">
        <v>46525.71</v>
      </c>
      <c r="K23" s="19">
        <v>66465.3</v>
      </c>
      <c r="L23" s="19">
        <v>66465.3</v>
      </c>
      <c r="M23" s="19">
        <v>66465.3</v>
      </c>
      <c r="N23" s="19">
        <v>66465.3</v>
      </c>
      <c r="O23" s="19">
        <v>19939.59</v>
      </c>
      <c r="P23" s="23" t="s">
        <v>89</v>
      </c>
      <c r="Q23" s="24">
        <v>46130</v>
      </c>
    </row>
    <row r="24" spans="1:17" ht="12.75">
      <c r="A24" s="17" t="s">
        <v>90</v>
      </c>
      <c r="B24" s="18" t="s">
        <v>10</v>
      </c>
      <c r="C24" s="18" t="s">
        <v>91</v>
      </c>
      <c r="D24" s="23">
        <v>4</v>
      </c>
      <c r="E24" s="23" t="s">
        <v>13</v>
      </c>
      <c r="F24" s="19">
        <v>15246</v>
      </c>
      <c r="G24" s="19">
        <v>12521.08</v>
      </c>
      <c r="H24" s="32"/>
      <c r="I24" s="32"/>
      <c r="J24" s="26">
        <v>1565.13</v>
      </c>
      <c r="K24" s="19">
        <v>3130.27</v>
      </c>
      <c r="L24" s="19">
        <v>3130.27</v>
      </c>
      <c r="M24" s="19">
        <v>3130.27</v>
      </c>
      <c r="N24" s="19">
        <v>1565.14</v>
      </c>
      <c r="O24" s="32"/>
      <c r="P24" s="23" t="s">
        <v>92</v>
      </c>
      <c r="Q24" s="24">
        <v>45799</v>
      </c>
    </row>
    <row r="25" spans="1:17" ht="12.75">
      <c r="A25" s="17" t="s">
        <v>93</v>
      </c>
      <c r="B25" s="18" t="s">
        <v>84</v>
      </c>
      <c r="C25" s="18" t="s">
        <v>94</v>
      </c>
      <c r="D25" s="18">
        <v>2</v>
      </c>
      <c r="E25" s="18" t="s">
        <v>67</v>
      </c>
      <c r="F25" s="20">
        <v>4840</v>
      </c>
      <c r="G25" s="20">
        <v>3361.38</v>
      </c>
      <c r="H25" s="32"/>
      <c r="I25" s="32"/>
      <c r="J25" s="26">
        <v>840.35</v>
      </c>
      <c r="K25" s="19">
        <v>2521.03</v>
      </c>
      <c r="L25" s="32"/>
      <c r="M25" s="32"/>
      <c r="N25" s="32"/>
      <c r="O25" s="32"/>
      <c r="P25" s="23" t="s">
        <v>95</v>
      </c>
      <c r="Q25" s="24">
        <v>44834</v>
      </c>
    </row>
    <row r="26" spans="1:17" ht="12.75">
      <c r="A26" s="17" t="s">
        <v>96</v>
      </c>
      <c r="B26" s="18" t="s">
        <v>10</v>
      </c>
      <c r="C26" s="18" t="s">
        <v>97</v>
      </c>
      <c r="D26" s="18" t="s">
        <v>98</v>
      </c>
      <c r="E26" s="18" t="s">
        <v>64</v>
      </c>
      <c r="F26" s="20" t="s">
        <v>99</v>
      </c>
      <c r="G26" s="20" t="s">
        <v>100</v>
      </c>
      <c r="H26" s="32"/>
      <c r="I26" s="32"/>
      <c r="J26" s="26" t="s">
        <v>101</v>
      </c>
      <c r="K26" s="19" t="s">
        <v>102</v>
      </c>
      <c r="L26" s="19" t="s">
        <v>103</v>
      </c>
      <c r="M26" s="19" t="s">
        <v>104</v>
      </c>
      <c r="N26" s="32"/>
      <c r="O26" s="32"/>
      <c r="P26" s="23" t="s">
        <v>105</v>
      </c>
      <c r="Q26" s="24" t="s">
        <v>106</v>
      </c>
    </row>
    <row r="27" spans="1:17" ht="12.75">
      <c r="A27" s="17" t="s">
        <v>107</v>
      </c>
      <c r="B27" s="18" t="s">
        <v>10</v>
      </c>
      <c r="C27" s="18" t="s">
        <v>108</v>
      </c>
      <c r="D27" s="18" t="s">
        <v>109</v>
      </c>
      <c r="E27" s="18" t="s">
        <v>110</v>
      </c>
      <c r="F27" s="19" t="s">
        <v>111</v>
      </c>
      <c r="G27" s="20" t="s">
        <v>112</v>
      </c>
      <c r="H27" s="32"/>
      <c r="I27" s="32"/>
      <c r="J27" s="26" t="s">
        <v>113</v>
      </c>
      <c r="K27" s="32"/>
      <c r="L27" s="32"/>
      <c r="M27" s="32"/>
      <c r="N27" s="32"/>
      <c r="O27" s="32"/>
      <c r="P27" s="23" t="s">
        <v>114</v>
      </c>
      <c r="Q27" s="24" t="s">
        <v>115</v>
      </c>
    </row>
    <row r="28" spans="1:17" ht="12.75">
      <c r="A28" s="17" t="s">
        <v>116</v>
      </c>
      <c r="B28" s="18" t="s">
        <v>10</v>
      </c>
      <c r="C28" s="18" t="s">
        <v>117</v>
      </c>
      <c r="D28" s="18">
        <v>5</v>
      </c>
      <c r="E28" s="18" t="s">
        <v>23</v>
      </c>
      <c r="F28" s="20">
        <v>33880</v>
      </c>
      <c r="G28" s="20">
        <v>14762</v>
      </c>
      <c r="H28" s="32"/>
      <c r="I28" s="32"/>
      <c r="J28" s="21">
        <v>1845.25</v>
      </c>
      <c r="K28" s="20">
        <v>7381</v>
      </c>
      <c r="L28" s="20">
        <v>5535.75</v>
      </c>
      <c r="M28" s="32"/>
      <c r="N28" s="32"/>
      <c r="O28" s="32"/>
      <c r="P28" s="23" t="s">
        <v>118</v>
      </c>
      <c r="Q28" s="24">
        <v>45182</v>
      </c>
    </row>
    <row r="29" spans="1:17" ht="12.75">
      <c r="A29" s="17" t="s">
        <v>119</v>
      </c>
      <c r="B29" s="18" t="s">
        <v>27</v>
      </c>
      <c r="C29" s="18" t="s">
        <v>120</v>
      </c>
      <c r="D29" s="18" t="s">
        <v>121</v>
      </c>
      <c r="E29" s="18">
        <v>2</v>
      </c>
      <c r="F29" s="20">
        <v>24200</v>
      </c>
      <c r="G29" s="20" t="s">
        <v>122</v>
      </c>
      <c r="H29" s="32"/>
      <c r="I29" s="32"/>
      <c r="J29" s="20" t="s">
        <v>123</v>
      </c>
      <c r="K29" s="20" t="s">
        <v>123</v>
      </c>
      <c r="L29" s="32"/>
      <c r="M29" s="32"/>
      <c r="N29" s="32"/>
      <c r="O29" s="32"/>
      <c r="P29" s="23" t="s">
        <v>124</v>
      </c>
      <c r="Q29" s="24" t="s">
        <v>125</v>
      </c>
    </row>
    <row r="30" spans="1:17" ht="12.75">
      <c r="A30" s="36" t="s">
        <v>126</v>
      </c>
      <c r="B30" s="18" t="s">
        <v>53</v>
      </c>
      <c r="C30" s="18" t="s">
        <v>127</v>
      </c>
      <c r="D30" s="18">
        <v>9</v>
      </c>
      <c r="E30" s="18" t="s">
        <v>128</v>
      </c>
      <c r="F30" s="20">
        <v>22292.4</v>
      </c>
      <c r="G30" s="20">
        <v>10816</v>
      </c>
      <c r="H30" s="32"/>
      <c r="I30" s="32"/>
      <c r="J30" s="26">
        <v>3911.38</v>
      </c>
      <c r="K30" s="26">
        <v>6488.62</v>
      </c>
      <c r="L30" s="32"/>
      <c r="M30" s="32"/>
      <c r="N30" s="32"/>
      <c r="O30" s="32"/>
      <c r="P30" s="23" t="s">
        <v>129</v>
      </c>
      <c r="Q30" s="24">
        <v>45252</v>
      </c>
    </row>
    <row r="31" spans="1:17" ht="12.75">
      <c r="A31" s="36" t="s">
        <v>130</v>
      </c>
      <c r="B31" s="18" t="s">
        <v>53</v>
      </c>
      <c r="C31" s="18" t="s">
        <v>131</v>
      </c>
      <c r="D31" s="18">
        <v>1</v>
      </c>
      <c r="E31" s="18" t="s">
        <v>132</v>
      </c>
      <c r="F31" s="20">
        <v>53756.78</v>
      </c>
      <c r="G31" s="20">
        <v>53621.15</v>
      </c>
      <c r="H31" s="20">
        <v>53621.15</v>
      </c>
      <c r="I31" s="20">
        <v>53621.15</v>
      </c>
      <c r="J31" s="20">
        <v>53621.15</v>
      </c>
      <c r="K31" s="32"/>
      <c r="L31" s="32"/>
      <c r="M31" s="32"/>
      <c r="N31" s="32"/>
      <c r="O31" s="32"/>
      <c r="P31" s="23" t="s">
        <v>133</v>
      </c>
      <c r="Q31" s="24" t="s">
        <v>134</v>
      </c>
    </row>
    <row r="32" spans="1:17" ht="12.75">
      <c r="A32" s="36" t="s">
        <v>135</v>
      </c>
      <c r="B32" s="18" t="s">
        <v>27</v>
      </c>
      <c r="C32" s="18" t="s">
        <v>136</v>
      </c>
      <c r="D32" s="18">
        <v>3</v>
      </c>
      <c r="E32" s="18" t="s">
        <v>137</v>
      </c>
      <c r="F32" s="20">
        <v>54994.5</v>
      </c>
      <c r="G32" s="20">
        <v>49535.03</v>
      </c>
      <c r="H32" s="20">
        <v>49535.03</v>
      </c>
      <c r="I32" s="20">
        <v>49535.03</v>
      </c>
      <c r="J32" s="20">
        <v>49535.03</v>
      </c>
      <c r="K32" s="32"/>
      <c r="L32" s="32"/>
      <c r="M32" s="32"/>
      <c r="N32" s="32"/>
      <c r="O32" s="32"/>
      <c r="P32" s="23" t="s">
        <v>79</v>
      </c>
      <c r="Q32" s="24">
        <v>44559</v>
      </c>
    </row>
    <row r="33" ht="12.75">
      <c r="A33" s="37"/>
    </row>
    <row r="34" ht="12.75">
      <c r="A34" s="38"/>
    </row>
  </sheetData>
  <sheetProtection selectLockedCells="1" selectUnlockedCells="1"/>
  <printOptions/>
  <pageMargins left="0.11805555555555555" right="0.11805555555555555" top="0.19652777777777777" bottom="0.196527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