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15-4tr" sheetId="1" r:id="rId1"/>
  </sheets>
  <definedNames/>
  <calcPr fullCalcOnLoad="1"/>
</workbook>
</file>

<file path=xl/sharedStrings.xml><?xml version="1.0" encoding="utf-8"?>
<sst xmlns="http://schemas.openxmlformats.org/spreadsheetml/2006/main" count="221" uniqueCount="123">
  <si>
    <t>Defensor del Pueblo Andaluz</t>
  </si>
  <si>
    <t>PRESUPUESTO DE GASTOS</t>
  </si>
  <si>
    <t>ESTADO DE EJECUCIÓN DESDE</t>
  </si>
  <si>
    <t>1/1/2015</t>
  </si>
  <si>
    <t>HASTA</t>
  </si>
  <si>
    <t>31/12/2015</t>
  </si>
  <si>
    <t>Clasificación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</si>
  <si>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</si>
  <si>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</si>
  <si>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</si>
  <si>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</si>
  <si>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</si>
  <si>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</si>
  <si>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</si>
  <si>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</si>
  <si>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</si>
  <si>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</si>
  <si>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Econ.</t>
  </si>
  <si>
    <t>Func.</t>
  </si>
  <si>
    <t>Org.</t>
  </si>
  <si>
    <t>10000</t>
  </si>
  <si>
    <t>11C</t>
  </si>
  <si>
    <t>0201</t>
  </si>
  <si>
    <t>RETRIBUCIONES DE ALTOS CARGOS</t>
  </si>
  <si>
    <t>11000</t>
  </si>
  <si>
    <t>RETRIBUCIONES BASICAS Y OTRAS REMUNERACIONES</t>
  </si>
  <si>
    <t>12005</t>
  </si>
  <si>
    <t>TRIENIOS</t>
  </si>
  <si>
    <t>13005</t>
  </si>
  <si>
    <t>ANTIGÜEDAD</t>
  </si>
  <si>
    <t>16000</t>
  </si>
  <si>
    <t>SEGURIDAD SOCIAL</t>
  </si>
  <si>
    <t>16200</t>
  </si>
  <si>
    <t>FORMACION Y PERFECCIONAMIENTO DEL PERSONAL</t>
  </si>
  <si>
    <t>16201</t>
  </si>
  <si>
    <t>ACCION SOCIAL</t>
  </si>
  <si>
    <t>16202</t>
  </si>
  <si>
    <t>GRATIFICACION POR JUBILACION</t>
  </si>
  <si>
    <t>16204</t>
  </si>
  <si>
    <t>SEGURO DE VIDA Y ACCIDENTES</t>
  </si>
  <si>
    <t>20200</t>
  </si>
  <si>
    <t>ARRENDAMIENTOS EDIFICIOS Y OTRAS CONSTR.</t>
  </si>
  <si>
    <t>20400</t>
  </si>
  <si>
    <t>ARRENDAMIENTO MATERIAL DE TRANSPORTE</t>
  </si>
  <si>
    <t>20500</t>
  </si>
  <si>
    <t>ARRENDAMIENTO MOBILIARIO Y ENSERES</t>
  </si>
  <si>
    <t>20600</t>
  </si>
  <si>
    <t>ARRENDAMIENTO DE EQUIPOS PARA PROCESOS DE INFORMACION</t>
  </si>
  <si>
    <t>21200</t>
  </si>
  <si>
    <t>REPARAC. MANTENI. EDIFICIOS Y O.CONSTRUC</t>
  </si>
  <si>
    <t>21300</t>
  </si>
  <si>
    <t>REPARAC. MANTEN, MAQUIN.,INSTA Y UTILLA.</t>
  </si>
  <si>
    <t>21400</t>
  </si>
  <si>
    <t>MATERIAL DE TRANSPORTE</t>
  </si>
  <si>
    <t>21500</t>
  </si>
  <si>
    <t>MOBILIARIO Y ENSERES</t>
  </si>
  <si>
    <t>21600</t>
  </si>
  <si>
    <t>EQUIPAMIENTO PARA PROCESOS DE INFORMACION</t>
  </si>
  <si>
    <t>22000</t>
  </si>
  <si>
    <t>ORDINARIO NO INVENTARIABLE</t>
  </si>
  <si>
    <t>22001</t>
  </si>
  <si>
    <t>PRENSA, REVISTAS, LIBROS Y OTRAS PUBLICACIONES</t>
  </si>
  <si>
    <t>22002</t>
  </si>
  <si>
    <t>MATERIAL INFORMÁTICO NO INVENTARIABLE</t>
  </si>
  <si>
    <t>22100</t>
  </si>
  <si>
    <t>ENERGÍA ELECTRÍCA</t>
  </si>
  <si>
    <t>22101</t>
  </si>
  <si>
    <t>AGUA</t>
  </si>
  <si>
    <t>22103</t>
  </si>
  <si>
    <t>COMBUSTIBLE Y CARBURANTES</t>
  </si>
  <si>
    <t>22104</t>
  </si>
  <si>
    <t>VESTUARIO</t>
  </si>
  <si>
    <t>22109</t>
  </si>
  <si>
    <t>OTROS SUMINISTROS</t>
  </si>
  <si>
    <t>22200</t>
  </si>
  <si>
    <t>TELEFÓNICAS</t>
  </si>
  <si>
    <t>22201</t>
  </si>
  <si>
    <t>POSTALES</t>
  </si>
  <si>
    <t>22302</t>
  </si>
  <si>
    <t>TRANSPORTES ENTES PRIVADOS</t>
  </si>
  <si>
    <t>22400</t>
  </si>
  <si>
    <t>EDIFICIOS Y LOCALES</t>
  </si>
  <si>
    <t>22401</t>
  </si>
  <si>
    <t>ELEMENTOS DE TRANSPORTE</t>
  </si>
  <si>
    <t>22501</t>
  </si>
  <si>
    <t>TRIBUTOS LOCALES</t>
  </si>
  <si>
    <t>22601</t>
  </si>
  <si>
    <t>ATENCIONES PROTOCOLARIAS Y REPRESENTATIVAS</t>
  </si>
  <si>
    <t>22602</t>
  </si>
  <si>
    <t>PUBLICIDAD Y PROPAGANDA</t>
  </si>
  <si>
    <t>22606</t>
  </si>
  <si>
    <t>REUNIONES Y CONFERENCIAS</t>
  </si>
  <si>
    <t>22608</t>
  </si>
  <si>
    <t>PREMIOS, CONCURSOS Y CERTAMENES</t>
  </si>
  <si>
    <t>22700</t>
  </si>
  <si>
    <t>LIMPIEZA Y ASEO</t>
  </si>
  <si>
    <t>22701</t>
  </si>
  <si>
    <t>SEGURIDAD</t>
  </si>
  <si>
    <t>22704</t>
  </si>
  <si>
    <t>CUSTODIA DEPOSITO Y ALMACENAJE</t>
  </si>
  <si>
    <t>22706</t>
  </si>
  <si>
    <t>ESTUDIOS Y TRABAJOS TECNICOS</t>
  </si>
  <si>
    <t>22707</t>
  </si>
  <si>
    <t>EDICIÓN DE PUBLICACIONES</t>
  </si>
  <si>
    <t>23000</t>
  </si>
  <si>
    <t>DIETAS</t>
  </si>
  <si>
    <t>23100</t>
  </si>
  <si>
    <t>GASTOS DE LOCOMOCION</t>
  </si>
  <si>
    <t>23200</t>
  </si>
  <si>
    <t>TRASLADOS</t>
  </si>
  <si>
    <t>48500</t>
  </si>
  <si>
    <t>BECA</t>
  </si>
  <si>
    <t>48700</t>
  </si>
  <si>
    <t>0,7% O.N.G PROYECTOS VIABLES DE AYUDA AL TERCER MUNDO</t>
  </si>
  <si>
    <t>49000</t>
  </si>
  <si>
    <t>TRANSFERENCIAS AL EXTERIOR</t>
  </si>
  <si>
    <t>60200</t>
  </si>
  <si>
    <t>EDIFICIOS Y OTRAS CONSTRUCCIONES</t>
  </si>
  <si>
    <t>60500</t>
  </si>
  <si>
    <t>ADQUISICION MOBILIARIOS Y ENSERES</t>
  </si>
  <si>
    <t>60600</t>
  </si>
  <si>
    <t>ADQUISICION EQUIPOS PROCESO INFORMACION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</si>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</sst>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0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i/>
      <sz val="9"/>
      <color indexed="8"/>
      <name val="Arial"/>
      <family val="0"/>
    </font>
    <font>
      <sz val="9.95"/>
      <color indexed="8"/>
      <name val="Arial"/>
      <family val="2"/>
    </font>
    <font>
      <sz val="6.95"/>
      <color indexed="8"/>
      <name val="Arial"/>
      <family val="2"/>
    </font>
    <font>
      <sz val="8.05"/>
      <color indexed="8"/>
      <name val="Times New Roman"/>
      <family val="1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PageLayoutView="0" workbookViewId="0" topLeftCell="A47">
      <selection activeCell="D70" sqref="D70"/>
    </sheetView>
  </sheetViews>
  <sheetFormatPr defaultColWidth="11.421875" defaultRowHeight="12.75"/>
  <cols>
    <col min="1" max="1" width="6.28125" style="0" customWidth="1"/>
    <col min="2" max="2" width="5.28125" style="0" customWidth="1"/>
    <col min="3" max="3" width="6.00390625" style="0" customWidth="1"/>
    <col min="4" max="4" width="31.8515625" style="0" customWidth="1"/>
    <col min="14" max="14" width="2.7109375" style="0" customWidth="1"/>
  </cols>
  <sheetData>
    <row r="2" spans="1:13" ht="12.75">
      <c r="A2" s="1" t="s">
        <v>0</v>
      </c>
      <c r="K2" s="2"/>
      <c r="L2" s="3"/>
      <c r="M2" s="4"/>
    </row>
    <row r="4" spans="1:13" ht="12.75">
      <c r="A4" s="5" t="s">
        <v>1</v>
      </c>
      <c r="D4" s="6">
        <v>2015</v>
      </c>
      <c r="L4" s="7"/>
      <c r="M4" s="8"/>
    </row>
    <row r="6" spans="7:10" ht="12.75">
      <c r="G6" s="9" t="s">
        <v>2</v>
      </c>
      <c r="H6" s="1" t="s">
        <v>3</v>
      </c>
      <c r="I6" s="1" t="s">
        <v>4</v>
      </c>
      <c r="J6" s="1" t="s">
        <v>5</v>
      </c>
    </row>
    <row r="9" spans="1:13" ht="16.5">
      <c r="A9" s="10" t="s">
        <v>6</v>
      </c>
      <c r="D9" s="11" t="s">
        <v>7</v>
      </c>
      <c r="E9" s="15" t="s">
        <v>8</v>
      </c>
      <c r="F9" s="10" t="s">
        <v>9</v>
      </c>
      <c r="G9" s="10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5" t="s">
        <v>15</v>
      </c>
      <c r="M9" s="15" t="s">
        <v>16</v>
      </c>
    </row>
    <row r="10" spans="1:3" ht="12">
      <c r="A10" s="10" t="s">
        <v>17</v>
      </c>
      <c r="B10" s="10" t="s">
        <v>18</v>
      </c>
      <c r="C10" s="10" t="s">
        <v>19</v>
      </c>
    </row>
    <row r="11" spans="1:13" ht="12">
      <c r="A11" s="12" t="s">
        <v>20</v>
      </c>
      <c r="B11" s="12" t="s">
        <v>21</v>
      </c>
      <c r="C11" s="12" t="s">
        <v>22</v>
      </c>
      <c r="D11" s="13" t="s">
        <v>23</v>
      </c>
      <c r="E11" s="16">
        <v>242000</v>
      </c>
      <c r="F11" s="17">
        <v>0</v>
      </c>
      <c r="G11" s="16">
        <v>242000</v>
      </c>
      <c r="H11" s="16">
        <v>241491.32</v>
      </c>
      <c r="I11" s="16">
        <v>241491.32</v>
      </c>
      <c r="J11" s="17">
        <v>0</v>
      </c>
      <c r="K11" s="16">
        <v>241491.32</v>
      </c>
      <c r="L11" s="17">
        <v>0</v>
      </c>
      <c r="M11" s="16">
        <v>508.68</v>
      </c>
    </row>
    <row r="12" spans="1:13" ht="20.25">
      <c r="A12" s="12" t="s">
        <v>24</v>
      </c>
      <c r="B12" s="12" t="s">
        <v>21</v>
      </c>
      <c r="C12" s="12" t="s">
        <v>22</v>
      </c>
      <c r="D12" s="14" t="s">
        <v>25</v>
      </c>
      <c r="E12" s="16">
        <v>3076760</v>
      </c>
      <c r="F12" s="17">
        <v>0</v>
      </c>
      <c r="G12" s="16">
        <v>3076760</v>
      </c>
      <c r="H12" s="16">
        <v>2982857.73</v>
      </c>
      <c r="I12" s="16">
        <v>2982857.73</v>
      </c>
      <c r="J12" s="17">
        <v>0</v>
      </c>
      <c r="K12" s="16">
        <v>2982857.73</v>
      </c>
      <c r="L12" s="17">
        <v>0</v>
      </c>
      <c r="M12" s="16">
        <v>93902.27</v>
      </c>
    </row>
    <row r="13" spans="1:13" ht="12">
      <c r="A13" s="12" t="s">
        <v>26</v>
      </c>
      <c r="B13" s="12" t="s">
        <v>21</v>
      </c>
      <c r="C13" s="12" t="s">
        <v>22</v>
      </c>
      <c r="D13" s="13" t="s">
        <v>27</v>
      </c>
      <c r="E13" s="16">
        <v>114050</v>
      </c>
      <c r="F13" s="17">
        <v>0</v>
      </c>
      <c r="G13" s="16">
        <v>114050</v>
      </c>
      <c r="H13" s="16">
        <v>107982.59</v>
      </c>
      <c r="I13" s="16">
        <v>107982.59</v>
      </c>
      <c r="J13" s="17">
        <v>0</v>
      </c>
      <c r="K13" s="16">
        <v>107982.59</v>
      </c>
      <c r="L13" s="17">
        <v>0</v>
      </c>
      <c r="M13" s="16">
        <v>6067.41</v>
      </c>
    </row>
    <row r="14" spans="1:13" ht="12">
      <c r="A14" s="12" t="s">
        <v>28</v>
      </c>
      <c r="B14" s="12" t="s">
        <v>21</v>
      </c>
      <c r="C14" s="12" t="s">
        <v>22</v>
      </c>
      <c r="D14" s="13" t="s">
        <v>29</v>
      </c>
      <c r="E14" s="16">
        <v>29250</v>
      </c>
      <c r="F14" s="17">
        <v>0</v>
      </c>
      <c r="G14" s="16">
        <v>29250</v>
      </c>
      <c r="H14" s="16">
        <v>24162.47</v>
      </c>
      <c r="I14" s="16">
        <v>24162.47</v>
      </c>
      <c r="J14" s="17">
        <v>0</v>
      </c>
      <c r="K14" s="16">
        <v>24162.47</v>
      </c>
      <c r="L14" s="17">
        <v>0</v>
      </c>
      <c r="M14" s="16">
        <v>5087.53</v>
      </c>
    </row>
    <row r="15" spans="1:13" ht="12">
      <c r="A15" s="12" t="s">
        <v>30</v>
      </c>
      <c r="B15" s="12" t="s">
        <v>21</v>
      </c>
      <c r="C15" s="12" t="s">
        <v>22</v>
      </c>
      <c r="D15" s="13" t="s">
        <v>31</v>
      </c>
      <c r="E15" s="16">
        <v>868160</v>
      </c>
      <c r="F15" s="17">
        <v>0</v>
      </c>
      <c r="G15" s="16">
        <v>868160</v>
      </c>
      <c r="H15" s="16">
        <v>812704.8</v>
      </c>
      <c r="I15" s="16">
        <v>748365.23</v>
      </c>
      <c r="J15" s="17">
        <v>0</v>
      </c>
      <c r="K15" s="16">
        <v>748365.23</v>
      </c>
      <c r="L15" s="16">
        <v>64339.57</v>
      </c>
      <c r="M15" s="16">
        <v>55455.2</v>
      </c>
    </row>
    <row r="16" spans="1:13" ht="20.25">
      <c r="A16" s="12" t="s">
        <v>32</v>
      </c>
      <c r="B16" s="12" t="s">
        <v>21</v>
      </c>
      <c r="C16" s="12" t="s">
        <v>22</v>
      </c>
      <c r="D16" s="14" t="s">
        <v>33</v>
      </c>
      <c r="E16" s="16">
        <v>10000</v>
      </c>
      <c r="F16" s="17">
        <v>0</v>
      </c>
      <c r="G16" s="16">
        <v>10000</v>
      </c>
      <c r="H16" s="16">
        <v>10971.5</v>
      </c>
      <c r="I16" s="16">
        <v>10621.5</v>
      </c>
      <c r="J16" s="17">
        <v>0</v>
      </c>
      <c r="K16" s="16">
        <v>10621.5</v>
      </c>
      <c r="L16" s="16">
        <v>350</v>
      </c>
      <c r="M16" s="16">
        <v>-971.5</v>
      </c>
    </row>
    <row r="17" spans="1:13" ht="12">
      <c r="A17" s="12" t="s">
        <v>34</v>
      </c>
      <c r="B17" s="12" t="s">
        <v>21</v>
      </c>
      <c r="C17" s="12" t="s">
        <v>22</v>
      </c>
      <c r="D17" s="13" t="s">
        <v>35</v>
      </c>
      <c r="E17" s="16">
        <v>23800</v>
      </c>
      <c r="F17" s="17">
        <v>0</v>
      </c>
      <c r="G17" s="16">
        <v>23800</v>
      </c>
      <c r="H17" s="16">
        <v>23800</v>
      </c>
      <c r="I17" s="16">
        <v>23800</v>
      </c>
      <c r="J17" s="17">
        <v>0</v>
      </c>
      <c r="K17" s="16">
        <v>23800</v>
      </c>
      <c r="L17" s="17">
        <v>0</v>
      </c>
      <c r="M17" s="17">
        <v>0</v>
      </c>
    </row>
    <row r="18" spans="1:13" ht="12">
      <c r="A18" s="12" t="s">
        <v>36</v>
      </c>
      <c r="B18" s="12" t="s">
        <v>21</v>
      </c>
      <c r="C18" s="12" t="s">
        <v>22</v>
      </c>
      <c r="D18" s="13" t="s">
        <v>37</v>
      </c>
      <c r="E18" s="16">
        <v>6000</v>
      </c>
      <c r="F18" s="17">
        <v>0</v>
      </c>
      <c r="G18" s="16">
        <v>6000</v>
      </c>
      <c r="H18" s="16">
        <v>8700</v>
      </c>
      <c r="I18" s="16">
        <v>8700</v>
      </c>
      <c r="J18" s="17">
        <v>0</v>
      </c>
      <c r="K18" s="16">
        <v>8700</v>
      </c>
      <c r="L18" s="17">
        <v>0</v>
      </c>
      <c r="M18" s="16">
        <v>-2700</v>
      </c>
    </row>
    <row r="19" spans="1:13" ht="12">
      <c r="A19" s="12" t="s">
        <v>38</v>
      </c>
      <c r="B19" s="12" t="s">
        <v>21</v>
      </c>
      <c r="C19" s="12" t="s">
        <v>22</v>
      </c>
      <c r="D19" s="13" t="s">
        <v>39</v>
      </c>
      <c r="E19" s="16">
        <v>24000</v>
      </c>
      <c r="F19" s="17">
        <v>0</v>
      </c>
      <c r="G19" s="16">
        <v>24000</v>
      </c>
      <c r="H19" s="16">
        <v>19331.77</v>
      </c>
      <c r="I19" s="16">
        <v>19331.77</v>
      </c>
      <c r="J19" s="17">
        <v>0</v>
      </c>
      <c r="K19" s="16">
        <v>19331.77</v>
      </c>
      <c r="L19" s="17">
        <v>0</v>
      </c>
      <c r="M19" s="16">
        <v>4668.23</v>
      </c>
    </row>
    <row r="20" spans="1:13" ht="12">
      <c r="A20" s="12"/>
      <c r="B20" s="12"/>
      <c r="C20" s="12"/>
      <c r="D20" s="13"/>
      <c r="E20" s="16">
        <f>SUM(E11:E19)</f>
        <v>4394020</v>
      </c>
      <c r="F20" s="16">
        <f aca="true" t="shared" si="0" ref="F20:M20">SUM(F11:F19)</f>
        <v>0</v>
      </c>
      <c r="G20" s="16">
        <f t="shared" si="0"/>
        <v>4394020</v>
      </c>
      <c r="H20" s="16">
        <f t="shared" si="0"/>
        <v>4232002.18</v>
      </c>
      <c r="I20" s="16">
        <f t="shared" si="0"/>
        <v>4167312.61</v>
      </c>
      <c r="J20" s="16">
        <f t="shared" si="0"/>
        <v>0</v>
      </c>
      <c r="K20" s="16">
        <f t="shared" si="0"/>
        <v>4167312.61</v>
      </c>
      <c r="L20" s="16">
        <f t="shared" si="0"/>
        <v>64689.57</v>
      </c>
      <c r="M20" s="16">
        <f t="shared" si="0"/>
        <v>162017.82</v>
      </c>
    </row>
    <row r="21" spans="1:13" ht="12">
      <c r="A21" s="12"/>
      <c r="B21" s="12"/>
      <c r="C21" s="12"/>
      <c r="D21" s="13"/>
      <c r="E21" s="16"/>
      <c r="F21" s="17"/>
      <c r="G21" s="16"/>
      <c r="H21" s="16"/>
      <c r="I21" s="16"/>
      <c r="J21" s="17"/>
      <c r="K21" s="16"/>
      <c r="L21" s="17"/>
      <c r="M21" s="16"/>
    </row>
    <row r="22" spans="1:13" ht="20.25">
      <c r="A22" s="12" t="s">
        <v>40</v>
      </c>
      <c r="B22" s="12" t="s">
        <v>21</v>
      </c>
      <c r="C22" s="12" t="s">
        <v>22</v>
      </c>
      <c r="D22" s="14" t="s">
        <v>41</v>
      </c>
      <c r="E22" s="16">
        <v>4000</v>
      </c>
      <c r="F22" s="17">
        <v>0</v>
      </c>
      <c r="G22" s="16">
        <v>4000</v>
      </c>
      <c r="H22" s="16">
        <v>3523.65</v>
      </c>
      <c r="I22" s="16">
        <v>3523.65</v>
      </c>
      <c r="J22" s="17">
        <v>0</v>
      </c>
      <c r="K22" s="16">
        <v>3523.65</v>
      </c>
      <c r="L22" s="17">
        <v>0</v>
      </c>
      <c r="M22" s="16">
        <v>476.35</v>
      </c>
    </row>
    <row r="23" spans="1:13" ht="20.25">
      <c r="A23" s="12" t="s">
        <v>42</v>
      </c>
      <c r="B23" s="12" t="s">
        <v>21</v>
      </c>
      <c r="C23" s="12" t="s">
        <v>22</v>
      </c>
      <c r="D23" s="14" t="s">
        <v>43</v>
      </c>
      <c r="E23" s="16">
        <v>21200</v>
      </c>
      <c r="F23" s="16">
        <v>-5000</v>
      </c>
      <c r="G23" s="16">
        <v>16200</v>
      </c>
      <c r="H23" s="16">
        <v>13386.47</v>
      </c>
      <c r="I23" s="16">
        <v>13386.47</v>
      </c>
      <c r="J23" s="17">
        <v>0</v>
      </c>
      <c r="K23" s="16">
        <v>13386.47</v>
      </c>
      <c r="L23" s="17">
        <v>0</v>
      </c>
      <c r="M23" s="16">
        <v>2813.53</v>
      </c>
    </row>
    <row r="24" spans="1:13" ht="12">
      <c r="A24" s="12" t="s">
        <v>44</v>
      </c>
      <c r="B24" s="12" t="s">
        <v>21</v>
      </c>
      <c r="C24" s="12" t="s">
        <v>22</v>
      </c>
      <c r="D24" s="13" t="s">
        <v>45</v>
      </c>
      <c r="E24" s="16">
        <v>29000</v>
      </c>
      <c r="F24" s="16">
        <v>-8000</v>
      </c>
      <c r="G24" s="16">
        <v>21000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6">
        <v>21000</v>
      </c>
    </row>
    <row r="25" spans="1:13" ht="20.25">
      <c r="A25" s="12" t="s">
        <v>46</v>
      </c>
      <c r="B25" s="12" t="s">
        <v>21</v>
      </c>
      <c r="C25" s="12" t="s">
        <v>22</v>
      </c>
      <c r="D25" s="14" t="s">
        <v>47</v>
      </c>
      <c r="E25" s="17">
        <v>0</v>
      </c>
      <c r="F25" s="17">
        <v>0</v>
      </c>
      <c r="G25" s="17">
        <v>0</v>
      </c>
      <c r="H25" s="16">
        <v>20365.98</v>
      </c>
      <c r="I25" s="16">
        <v>16825.36</v>
      </c>
      <c r="J25" s="17">
        <v>0</v>
      </c>
      <c r="K25" s="16">
        <v>16825.36</v>
      </c>
      <c r="L25" s="16">
        <v>3540.62</v>
      </c>
      <c r="M25" s="16">
        <v>-20365.98</v>
      </c>
    </row>
    <row r="26" spans="1:13" ht="12">
      <c r="A26" s="12" t="s">
        <v>48</v>
      </c>
      <c r="B26" s="12" t="s">
        <v>21</v>
      </c>
      <c r="C26" s="12" t="s">
        <v>22</v>
      </c>
      <c r="D26" s="13" t="s">
        <v>49</v>
      </c>
      <c r="E26" s="16">
        <v>40250</v>
      </c>
      <c r="F26" s="16">
        <v>-7500</v>
      </c>
      <c r="G26" s="16">
        <v>32750</v>
      </c>
      <c r="H26" s="16">
        <v>25362.99</v>
      </c>
      <c r="I26" s="16">
        <v>21341.83</v>
      </c>
      <c r="J26" s="17">
        <v>0</v>
      </c>
      <c r="K26" s="16">
        <v>21341.83</v>
      </c>
      <c r="L26" s="16">
        <v>4021.16</v>
      </c>
      <c r="M26" s="16">
        <v>7387.01</v>
      </c>
    </row>
    <row r="27" spans="1:13" ht="12">
      <c r="A27" s="12" t="s">
        <v>50</v>
      </c>
      <c r="B27" s="12" t="s">
        <v>21</v>
      </c>
      <c r="C27" s="12" t="s">
        <v>22</v>
      </c>
      <c r="D27" s="13" t="s">
        <v>51</v>
      </c>
      <c r="E27" s="16">
        <v>500</v>
      </c>
      <c r="F27" s="16">
        <v>-250</v>
      </c>
      <c r="G27" s="16">
        <v>250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250</v>
      </c>
    </row>
    <row r="28" spans="1:13" ht="12">
      <c r="A28" s="12" t="s">
        <v>52</v>
      </c>
      <c r="B28" s="12" t="s">
        <v>21</v>
      </c>
      <c r="C28" s="12" t="s">
        <v>22</v>
      </c>
      <c r="D28" s="13" t="s">
        <v>53</v>
      </c>
      <c r="E28" s="16">
        <v>2000</v>
      </c>
      <c r="F28" s="17">
        <v>0</v>
      </c>
      <c r="G28" s="16">
        <v>2000</v>
      </c>
      <c r="H28" s="16">
        <v>1652.11</v>
      </c>
      <c r="I28" s="16">
        <v>1652.11</v>
      </c>
      <c r="J28" s="17">
        <v>0</v>
      </c>
      <c r="K28" s="16">
        <v>1652.11</v>
      </c>
      <c r="L28" s="17">
        <v>0</v>
      </c>
      <c r="M28" s="16">
        <v>347.89</v>
      </c>
    </row>
    <row r="29" spans="1:13" ht="12">
      <c r="A29" s="12" t="s">
        <v>54</v>
      </c>
      <c r="B29" s="12" t="s">
        <v>21</v>
      </c>
      <c r="C29" s="12" t="s">
        <v>22</v>
      </c>
      <c r="D29" s="13" t="s">
        <v>55</v>
      </c>
      <c r="E29" s="16">
        <v>2750</v>
      </c>
      <c r="F29" s="17">
        <v>0</v>
      </c>
      <c r="G29" s="16">
        <v>2750</v>
      </c>
      <c r="H29" s="16">
        <v>1482.52</v>
      </c>
      <c r="I29" s="16">
        <v>1482.52</v>
      </c>
      <c r="J29" s="17">
        <v>0</v>
      </c>
      <c r="K29" s="16">
        <v>1482.52</v>
      </c>
      <c r="L29" s="17">
        <v>0</v>
      </c>
      <c r="M29" s="16">
        <v>1267.48</v>
      </c>
    </row>
    <row r="30" spans="1:13" ht="12">
      <c r="A30" s="12" t="s">
        <v>56</v>
      </c>
      <c r="B30" s="12" t="s">
        <v>21</v>
      </c>
      <c r="C30" s="12" t="s">
        <v>22</v>
      </c>
      <c r="D30" s="13" t="s">
        <v>57</v>
      </c>
      <c r="E30" s="16">
        <v>40500</v>
      </c>
      <c r="F30" s="16">
        <v>-5000</v>
      </c>
      <c r="G30" s="16">
        <v>35500</v>
      </c>
      <c r="H30" s="16">
        <v>31297.9</v>
      </c>
      <c r="I30" s="16">
        <v>29169.32</v>
      </c>
      <c r="J30" s="17">
        <v>0</v>
      </c>
      <c r="K30" s="16">
        <v>29169.32</v>
      </c>
      <c r="L30" s="16">
        <v>2128.58</v>
      </c>
      <c r="M30" s="16">
        <v>4202.1</v>
      </c>
    </row>
    <row r="31" spans="1:13" ht="12">
      <c r="A31" s="12" t="s">
        <v>58</v>
      </c>
      <c r="B31" s="12" t="s">
        <v>21</v>
      </c>
      <c r="C31" s="12" t="s">
        <v>22</v>
      </c>
      <c r="D31" s="13" t="s">
        <v>59</v>
      </c>
      <c r="E31" s="16">
        <v>7500</v>
      </c>
      <c r="F31" s="17">
        <v>0</v>
      </c>
      <c r="G31" s="16">
        <v>7500</v>
      </c>
      <c r="H31" s="16">
        <v>8137.56</v>
      </c>
      <c r="I31" s="16">
        <v>8137.56</v>
      </c>
      <c r="J31" s="17">
        <v>0</v>
      </c>
      <c r="K31" s="16">
        <v>8137.56</v>
      </c>
      <c r="L31" s="17">
        <v>0</v>
      </c>
      <c r="M31" s="16">
        <v>-637.56</v>
      </c>
    </row>
    <row r="32" spans="1:13" ht="12">
      <c r="A32" s="12" t="s">
        <v>60</v>
      </c>
      <c r="B32" s="12" t="s">
        <v>21</v>
      </c>
      <c r="C32" s="12" t="s">
        <v>22</v>
      </c>
      <c r="D32" s="13" t="s">
        <v>61</v>
      </c>
      <c r="E32" s="16">
        <v>17000</v>
      </c>
      <c r="F32" s="17">
        <v>0</v>
      </c>
      <c r="G32" s="16">
        <v>17000</v>
      </c>
      <c r="H32" s="16">
        <v>21364.16</v>
      </c>
      <c r="I32" s="16">
        <v>16264.86</v>
      </c>
      <c r="J32" s="17">
        <v>0</v>
      </c>
      <c r="K32" s="16">
        <v>16264.86</v>
      </c>
      <c r="L32" s="16">
        <v>5099.3</v>
      </c>
      <c r="M32" s="16">
        <v>-4364.16</v>
      </c>
    </row>
    <row r="33" spans="1:13" ht="12">
      <c r="A33" s="12" t="s">
        <v>62</v>
      </c>
      <c r="B33" s="12" t="s">
        <v>21</v>
      </c>
      <c r="C33" s="12" t="s">
        <v>22</v>
      </c>
      <c r="D33" s="13" t="s">
        <v>63</v>
      </c>
      <c r="E33" s="16">
        <v>2500</v>
      </c>
      <c r="F33" s="17">
        <v>0</v>
      </c>
      <c r="G33" s="16">
        <v>2500</v>
      </c>
      <c r="H33" s="16">
        <v>3123.8</v>
      </c>
      <c r="I33" s="16">
        <v>2213.88</v>
      </c>
      <c r="J33" s="17">
        <v>0</v>
      </c>
      <c r="K33" s="16">
        <v>2213.88</v>
      </c>
      <c r="L33" s="16">
        <v>909.92</v>
      </c>
      <c r="M33" s="16">
        <v>-623.8</v>
      </c>
    </row>
    <row r="34" spans="1:13" ht="12">
      <c r="A34" s="12" t="s">
        <v>64</v>
      </c>
      <c r="B34" s="12" t="s">
        <v>21</v>
      </c>
      <c r="C34" s="12" t="s">
        <v>22</v>
      </c>
      <c r="D34" s="13" t="s">
        <v>65</v>
      </c>
      <c r="E34" s="16">
        <v>30000</v>
      </c>
      <c r="F34" s="16">
        <v>-5000</v>
      </c>
      <c r="G34" s="16">
        <v>25000</v>
      </c>
      <c r="H34" s="16">
        <v>26317.42</v>
      </c>
      <c r="I34" s="16">
        <v>25758</v>
      </c>
      <c r="J34" s="17">
        <v>0</v>
      </c>
      <c r="K34" s="16">
        <v>25758</v>
      </c>
      <c r="L34" s="16">
        <v>559.42</v>
      </c>
      <c r="M34" s="16">
        <v>-1317.42</v>
      </c>
    </row>
    <row r="35" spans="1:13" ht="12">
      <c r="A35" s="12" t="s">
        <v>66</v>
      </c>
      <c r="B35" s="12" t="s">
        <v>21</v>
      </c>
      <c r="C35" s="12" t="s">
        <v>22</v>
      </c>
      <c r="D35" s="13" t="s">
        <v>67</v>
      </c>
      <c r="E35" s="16">
        <v>4000</v>
      </c>
      <c r="F35" s="17">
        <v>0</v>
      </c>
      <c r="G35" s="16">
        <v>4000</v>
      </c>
      <c r="H35" s="16">
        <v>2963.61</v>
      </c>
      <c r="I35" s="16">
        <v>2963.61</v>
      </c>
      <c r="J35" s="17">
        <v>0</v>
      </c>
      <c r="K35" s="16">
        <v>2963.61</v>
      </c>
      <c r="L35" s="17">
        <v>0</v>
      </c>
      <c r="M35" s="16">
        <v>1036.39</v>
      </c>
    </row>
    <row r="36" spans="1:13" ht="12">
      <c r="A36" s="12" t="s">
        <v>68</v>
      </c>
      <c r="B36" s="12" t="s">
        <v>21</v>
      </c>
      <c r="C36" s="12" t="s">
        <v>22</v>
      </c>
      <c r="D36" s="13" t="s">
        <v>69</v>
      </c>
      <c r="E36" s="16">
        <v>5000</v>
      </c>
      <c r="F36" s="16">
        <v>-1000</v>
      </c>
      <c r="G36" s="16">
        <v>4000</v>
      </c>
      <c r="H36" s="16">
        <v>3370.74</v>
      </c>
      <c r="I36" s="16">
        <v>3370.74</v>
      </c>
      <c r="J36" s="17">
        <v>0</v>
      </c>
      <c r="K36" s="16">
        <v>3370.74</v>
      </c>
      <c r="L36" s="17">
        <v>0</v>
      </c>
      <c r="M36" s="16">
        <v>629.26</v>
      </c>
    </row>
    <row r="37" spans="1:13" ht="12">
      <c r="A37" s="12" t="s">
        <v>70</v>
      </c>
      <c r="B37" s="12" t="s">
        <v>21</v>
      </c>
      <c r="C37" s="12" t="s">
        <v>22</v>
      </c>
      <c r="D37" s="13" t="s">
        <v>71</v>
      </c>
      <c r="E37" s="16">
        <v>4000</v>
      </c>
      <c r="F37" s="17">
        <v>0</v>
      </c>
      <c r="G37" s="16">
        <v>4000</v>
      </c>
      <c r="H37" s="16">
        <v>3176.58</v>
      </c>
      <c r="I37" s="16">
        <v>1574.58</v>
      </c>
      <c r="J37" s="17">
        <v>0</v>
      </c>
      <c r="K37" s="16">
        <v>1574.58</v>
      </c>
      <c r="L37" s="16">
        <v>1602</v>
      </c>
      <c r="M37" s="16">
        <v>823.42</v>
      </c>
    </row>
    <row r="38" spans="1:13" ht="12">
      <c r="A38" s="12" t="s">
        <v>72</v>
      </c>
      <c r="B38" s="12" t="s">
        <v>21</v>
      </c>
      <c r="C38" s="12" t="s">
        <v>22</v>
      </c>
      <c r="D38" s="13" t="s">
        <v>73</v>
      </c>
      <c r="E38" s="16">
        <v>3850</v>
      </c>
      <c r="F38" s="17">
        <v>0</v>
      </c>
      <c r="G38" s="16">
        <v>3850</v>
      </c>
      <c r="H38" s="16">
        <v>2488.64</v>
      </c>
      <c r="I38" s="16">
        <v>2488.64</v>
      </c>
      <c r="J38" s="17">
        <v>0</v>
      </c>
      <c r="K38" s="16">
        <v>2488.64</v>
      </c>
      <c r="L38" s="17">
        <v>0</v>
      </c>
      <c r="M38" s="16">
        <v>1361.36</v>
      </c>
    </row>
    <row r="39" spans="1:13" ht="12">
      <c r="A39" s="12" t="s">
        <v>74</v>
      </c>
      <c r="B39" s="12" t="s">
        <v>21</v>
      </c>
      <c r="C39" s="12" t="s">
        <v>22</v>
      </c>
      <c r="D39" s="13" t="s">
        <v>75</v>
      </c>
      <c r="E39" s="16">
        <v>41598</v>
      </c>
      <c r="F39" s="16">
        <v>-11500</v>
      </c>
      <c r="G39" s="16">
        <v>30098</v>
      </c>
      <c r="H39" s="16">
        <v>27262.63</v>
      </c>
      <c r="I39" s="16">
        <v>24993.75</v>
      </c>
      <c r="J39" s="17">
        <v>0</v>
      </c>
      <c r="K39" s="16">
        <v>24993.75</v>
      </c>
      <c r="L39" s="16">
        <v>2268.88</v>
      </c>
      <c r="M39" s="16">
        <v>2835.37</v>
      </c>
    </row>
    <row r="40" spans="1:13" ht="12">
      <c r="A40" s="12" t="s">
        <v>76</v>
      </c>
      <c r="B40" s="12" t="s">
        <v>21</v>
      </c>
      <c r="C40" s="12" t="s">
        <v>22</v>
      </c>
      <c r="D40" s="13" t="s">
        <v>77</v>
      </c>
      <c r="E40" s="16">
        <v>20000</v>
      </c>
      <c r="F40" s="16">
        <v>-5000</v>
      </c>
      <c r="G40" s="16">
        <v>15000</v>
      </c>
      <c r="H40" s="16">
        <v>16180.41</v>
      </c>
      <c r="I40" s="16">
        <v>15180.78</v>
      </c>
      <c r="J40" s="17">
        <v>0</v>
      </c>
      <c r="K40" s="16">
        <v>15180.78</v>
      </c>
      <c r="L40" s="16">
        <v>999.63</v>
      </c>
      <c r="M40" s="16">
        <v>-1180.41</v>
      </c>
    </row>
    <row r="41" spans="1:13" ht="12">
      <c r="A41" s="12" t="s">
        <v>78</v>
      </c>
      <c r="B41" s="12" t="s">
        <v>21</v>
      </c>
      <c r="C41" s="12" t="s">
        <v>22</v>
      </c>
      <c r="D41" s="13" t="s">
        <v>79</v>
      </c>
      <c r="E41" s="16">
        <v>1500</v>
      </c>
      <c r="F41" s="17">
        <v>0</v>
      </c>
      <c r="G41" s="16">
        <v>1500</v>
      </c>
      <c r="H41" s="16">
        <v>277.15</v>
      </c>
      <c r="I41" s="16">
        <v>277.15</v>
      </c>
      <c r="J41" s="17">
        <v>0</v>
      </c>
      <c r="K41" s="16">
        <v>277.15</v>
      </c>
      <c r="L41" s="17">
        <v>0</v>
      </c>
      <c r="M41" s="16">
        <v>1222.85</v>
      </c>
    </row>
    <row r="42" spans="1:13" ht="12">
      <c r="A42" s="12" t="s">
        <v>80</v>
      </c>
      <c r="B42" s="12" t="s">
        <v>21</v>
      </c>
      <c r="C42" s="12" t="s">
        <v>22</v>
      </c>
      <c r="D42" s="13" t="s">
        <v>81</v>
      </c>
      <c r="E42" s="16">
        <v>3500</v>
      </c>
      <c r="F42" s="17">
        <v>0</v>
      </c>
      <c r="G42" s="16">
        <v>3500</v>
      </c>
      <c r="H42" s="16">
        <v>3067.41</v>
      </c>
      <c r="I42" s="16">
        <v>3067.41</v>
      </c>
      <c r="J42" s="17">
        <v>0</v>
      </c>
      <c r="K42" s="16">
        <v>3067.41</v>
      </c>
      <c r="L42" s="17">
        <v>0</v>
      </c>
      <c r="M42" s="16">
        <v>432.59</v>
      </c>
    </row>
    <row r="43" spans="1:13" ht="12">
      <c r="A43" s="12" t="s">
        <v>82</v>
      </c>
      <c r="B43" s="12" t="s">
        <v>21</v>
      </c>
      <c r="C43" s="12" t="s">
        <v>22</v>
      </c>
      <c r="D43" s="13" t="s">
        <v>83</v>
      </c>
      <c r="E43" s="16">
        <v>2500</v>
      </c>
      <c r="F43" s="17">
        <v>0</v>
      </c>
      <c r="G43" s="16">
        <v>2500</v>
      </c>
      <c r="H43" s="16">
        <v>3619.24</v>
      </c>
      <c r="I43" s="16">
        <v>3619.24</v>
      </c>
      <c r="J43" s="17">
        <v>0</v>
      </c>
      <c r="K43" s="16">
        <v>3619.24</v>
      </c>
      <c r="L43" s="17">
        <v>0</v>
      </c>
      <c r="M43" s="16">
        <v>-1119.24</v>
      </c>
    </row>
    <row r="44" spans="1:13" ht="12">
      <c r="A44" s="12" t="s">
        <v>84</v>
      </c>
      <c r="B44" s="12" t="s">
        <v>21</v>
      </c>
      <c r="C44" s="12" t="s">
        <v>22</v>
      </c>
      <c r="D44" s="13" t="s">
        <v>85</v>
      </c>
      <c r="E44" s="16">
        <v>14000</v>
      </c>
      <c r="F44" s="17">
        <v>0</v>
      </c>
      <c r="G44" s="16">
        <v>14000</v>
      </c>
      <c r="H44" s="16">
        <v>28218.87</v>
      </c>
      <c r="I44" s="16">
        <v>28218.87</v>
      </c>
      <c r="J44" s="17">
        <v>0</v>
      </c>
      <c r="K44" s="16">
        <v>28218.87</v>
      </c>
      <c r="L44" s="17">
        <v>0</v>
      </c>
      <c r="M44" s="16">
        <v>-14218.87</v>
      </c>
    </row>
    <row r="45" spans="1:13" ht="12">
      <c r="A45" s="12" t="s">
        <v>86</v>
      </c>
      <c r="B45" s="12" t="s">
        <v>21</v>
      </c>
      <c r="C45" s="12" t="s">
        <v>22</v>
      </c>
      <c r="D45" s="13" t="s">
        <v>87</v>
      </c>
      <c r="E45" s="16">
        <v>7200</v>
      </c>
      <c r="F45" s="17">
        <v>0</v>
      </c>
      <c r="G45" s="16">
        <v>7200</v>
      </c>
      <c r="H45" s="16">
        <v>4308.46</v>
      </c>
      <c r="I45" s="16">
        <v>4008.46</v>
      </c>
      <c r="J45" s="17">
        <v>0</v>
      </c>
      <c r="K45" s="16">
        <v>4008.46</v>
      </c>
      <c r="L45" s="16">
        <v>300</v>
      </c>
      <c r="M45" s="16">
        <v>2891.54</v>
      </c>
    </row>
    <row r="46" spans="1:13" ht="12">
      <c r="A46" s="12" t="s">
        <v>88</v>
      </c>
      <c r="B46" s="12" t="s">
        <v>21</v>
      </c>
      <c r="C46" s="12" t="s">
        <v>22</v>
      </c>
      <c r="D46" s="13" t="s">
        <v>89</v>
      </c>
      <c r="E46" s="16">
        <v>14500</v>
      </c>
      <c r="F46" s="17">
        <v>0</v>
      </c>
      <c r="G46" s="16">
        <v>14500</v>
      </c>
      <c r="H46" s="16">
        <v>11772.9</v>
      </c>
      <c r="I46" s="16">
        <v>10812.16</v>
      </c>
      <c r="J46" s="17">
        <v>0</v>
      </c>
      <c r="K46" s="16">
        <v>10812.16</v>
      </c>
      <c r="L46" s="16">
        <v>960.74</v>
      </c>
      <c r="M46" s="16">
        <v>2727.1</v>
      </c>
    </row>
    <row r="47" spans="1:13" ht="12">
      <c r="A47" s="12" t="s">
        <v>90</v>
      </c>
      <c r="B47" s="12" t="s">
        <v>21</v>
      </c>
      <c r="C47" s="12" t="s">
        <v>22</v>
      </c>
      <c r="D47" s="13" t="s">
        <v>91</v>
      </c>
      <c r="E47" s="16">
        <v>40000</v>
      </c>
      <c r="F47" s="16">
        <v>15000</v>
      </c>
      <c r="G47" s="16">
        <v>55000</v>
      </c>
      <c r="H47" s="16">
        <v>38227.03</v>
      </c>
      <c r="I47" s="16">
        <v>37785.03</v>
      </c>
      <c r="J47" s="17">
        <v>0</v>
      </c>
      <c r="K47" s="16">
        <v>37785.03</v>
      </c>
      <c r="L47" s="16">
        <v>442</v>
      </c>
      <c r="M47" s="16">
        <v>16772.97</v>
      </c>
    </row>
    <row r="48" spans="1:13" ht="12">
      <c r="A48" s="12" t="s">
        <v>92</v>
      </c>
      <c r="B48" s="12" t="s">
        <v>21</v>
      </c>
      <c r="C48" s="12" t="s">
        <v>22</v>
      </c>
      <c r="D48" s="13" t="s">
        <v>93</v>
      </c>
      <c r="E48" s="16">
        <v>1500</v>
      </c>
      <c r="F48" s="17">
        <v>0</v>
      </c>
      <c r="G48" s="16">
        <v>1500</v>
      </c>
      <c r="H48" s="16">
        <v>857.9</v>
      </c>
      <c r="I48" s="16">
        <v>857.9</v>
      </c>
      <c r="J48" s="17">
        <v>0</v>
      </c>
      <c r="K48" s="16">
        <v>857.9</v>
      </c>
      <c r="L48" s="17">
        <v>0</v>
      </c>
      <c r="M48" s="16">
        <v>642.1</v>
      </c>
    </row>
    <row r="49" spans="1:13" ht="12">
      <c r="A49" s="12" t="s">
        <v>94</v>
      </c>
      <c r="B49" s="12" t="s">
        <v>21</v>
      </c>
      <c r="C49" s="12" t="s">
        <v>22</v>
      </c>
      <c r="D49" s="13" t="s">
        <v>95</v>
      </c>
      <c r="E49" s="16">
        <v>85000</v>
      </c>
      <c r="F49" s="17">
        <v>0</v>
      </c>
      <c r="G49" s="16">
        <v>85000</v>
      </c>
      <c r="H49" s="16">
        <v>83687.64</v>
      </c>
      <c r="I49" s="16">
        <v>83687.64</v>
      </c>
      <c r="J49" s="17">
        <v>0</v>
      </c>
      <c r="K49" s="16">
        <v>83687.64</v>
      </c>
      <c r="L49" s="17">
        <v>0</v>
      </c>
      <c r="M49" s="16">
        <v>1312.36</v>
      </c>
    </row>
    <row r="50" spans="1:13" ht="12">
      <c r="A50" s="12" t="s">
        <v>96</v>
      </c>
      <c r="B50" s="12" t="s">
        <v>21</v>
      </c>
      <c r="C50" s="12" t="s">
        <v>22</v>
      </c>
      <c r="D50" s="13" t="s">
        <v>97</v>
      </c>
      <c r="E50" s="16">
        <v>48000</v>
      </c>
      <c r="F50" s="17">
        <v>0</v>
      </c>
      <c r="G50" s="16">
        <v>48000</v>
      </c>
      <c r="H50" s="16">
        <v>48917.47</v>
      </c>
      <c r="I50" s="16">
        <v>40497.83</v>
      </c>
      <c r="J50" s="17">
        <v>0</v>
      </c>
      <c r="K50" s="16">
        <v>40497.83</v>
      </c>
      <c r="L50" s="16">
        <v>8419.64</v>
      </c>
      <c r="M50" s="16">
        <v>-917.47</v>
      </c>
    </row>
    <row r="51" spans="1:13" ht="12">
      <c r="A51" s="12" t="s">
        <v>98</v>
      </c>
      <c r="B51" s="12" t="s">
        <v>21</v>
      </c>
      <c r="C51" s="12" t="s">
        <v>22</v>
      </c>
      <c r="D51" s="13" t="s">
        <v>99</v>
      </c>
      <c r="E51" s="16">
        <v>10000</v>
      </c>
      <c r="F51" s="17">
        <v>0</v>
      </c>
      <c r="G51" s="16">
        <v>10000</v>
      </c>
      <c r="H51" s="16">
        <v>8509.11</v>
      </c>
      <c r="I51" s="16">
        <v>8492.41</v>
      </c>
      <c r="J51" s="17">
        <v>0</v>
      </c>
      <c r="K51" s="16">
        <v>8492.41</v>
      </c>
      <c r="L51" s="16">
        <v>16.7</v>
      </c>
      <c r="M51" s="16">
        <v>1490.89</v>
      </c>
    </row>
    <row r="52" spans="1:13" ht="12">
      <c r="A52" s="12" t="s">
        <v>100</v>
      </c>
      <c r="B52" s="12" t="s">
        <v>21</v>
      </c>
      <c r="C52" s="12" t="s">
        <v>22</v>
      </c>
      <c r="D52" s="13" t="s">
        <v>101</v>
      </c>
      <c r="E52" s="16">
        <v>95500</v>
      </c>
      <c r="F52" s="16">
        <v>-41500</v>
      </c>
      <c r="G52" s="16">
        <v>54000</v>
      </c>
      <c r="H52" s="16">
        <v>46055.09</v>
      </c>
      <c r="I52" s="16">
        <v>37448.96</v>
      </c>
      <c r="J52" s="17">
        <v>0</v>
      </c>
      <c r="K52" s="16">
        <v>37448.96</v>
      </c>
      <c r="L52" s="16">
        <v>8606.13</v>
      </c>
      <c r="M52" s="16">
        <v>7944.91</v>
      </c>
    </row>
    <row r="53" spans="1:13" ht="12">
      <c r="A53" s="12" t="s">
        <v>102</v>
      </c>
      <c r="B53" s="12" t="s">
        <v>21</v>
      </c>
      <c r="C53" s="12" t="s">
        <v>22</v>
      </c>
      <c r="D53" s="13" t="s">
        <v>103</v>
      </c>
      <c r="E53" s="16">
        <v>41000</v>
      </c>
      <c r="F53" s="16">
        <v>11000</v>
      </c>
      <c r="G53" s="16">
        <v>52000</v>
      </c>
      <c r="H53" s="16">
        <v>55457.99</v>
      </c>
      <c r="I53" s="16">
        <v>55457.99</v>
      </c>
      <c r="J53" s="17">
        <v>0</v>
      </c>
      <c r="K53" s="16">
        <v>55457.99</v>
      </c>
      <c r="L53" s="17">
        <v>0</v>
      </c>
      <c r="M53" s="16">
        <v>-3457.99</v>
      </c>
    </row>
    <row r="54" spans="1:13" ht="12">
      <c r="A54" s="12" t="s">
        <v>104</v>
      </c>
      <c r="B54" s="12" t="s">
        <v>21</v>
      </c>
      <c r="C54" s="12" t="s">
        <v>22</v>
      </c>
      <c r="D54" s="13" t="s">
        <v>105</v>
      </c>
      <c r="E54" s="16">
        <v>21000</v>
      </c>
      <c r="F54" s="17">
        <v>0</v>
      </c>
      <c r="G54" s="16">
        <v>21000</v>
      </c>
      <c r="H54" s="16">
        <v>18603.55</v>
      </c>
      <c r="I54" s="16">
        <v>18603.55</v>
      </c>
      <c r="J54" s="17">
        <v>0</v>
      </c>
      <c r="K54" s="16">
        <v>18603.55</v>
      </c>
      <c r="L54" s="17">
        <v>0</v>
      </c>
      <c r="M54" s="16">
        <v>2396.45</v>
      </c>
    </row>
    <row r="55" spans="1:13" ht="12">
      <c r="A55" s="12" t="s">
        <v>106</v>
      </c>
      <c r="B55" s="12" t="s">
        <v>21</v>
      </c>
      <c r="C55" s="12" t="s">
        <v>22</v>
      </c>
      <c r="D55" s="13" t="s">
        <v>107</v>
      </c>
      <c r="E55" s="16">
        <v>10000</v>
      </c>
      <c r="F55" s="17">
        <v>0</v>
      </c>
      <c r="G55" s="16">
        <v>10000</v>
      </c>
      <c r="H55" s="16">
        <v>10681.67</v>
      </c>
      <c r="I55" s="16">
        <v>10681.67</v>
      </c>
      <c r="J55" s="17">
        <v>0</v>
      </c>
      <c r="K55" s="16">
        <v>10681.67</v>
      </c>
      <c r="L55" s="17">
        <v>0</v>
      </c>
      <c r="M55" s="16">
        <v>-681.67</v>
      </c>
    </row>
    <row r="56" spans="1:13" ht="12">
      <c r="A56" s="12" t="s">
        <v>108</v>
      </c>
      <c r="B56" s="12" t="s">
        <v>21</v>
      </c>
      <c r="C56" s="12" t="s">
        <v>22</v>
      </c>
      <c r="D56" s="13" t="s">
        <v>109</v>
      </c>
      <c r="E56" s="16">
        <v>6000</v>
      </c>
      <c r="F56" s="16">
        <v>2750</v>
      </c>
      <c r="G56" s="16">
        <v>8750</v>
      </c>
      <c r="H56" s="16">
        <v>10449.61</v>
      </c>
      <c r="I56" s="16">
        <v>10449.61</v>
      </c>
      <c r="J56" s="17">
        <v>0</v>
      </c>
      <c r="K56" s="16">
        <v>10449.61</v>
      </c>
      <c r="L56" s="17">
        <v>0</v>
      </c>
      <c r="M56" s="16">
        <v>-1699.61</v>
      </c>
    </row>
    <row r="57" spans="1:13" ht="12">
      <c r="A57" s="12"/>
      <c r="B57" s="12"/>
      <c r="C57" s="12"/>
      <c r="D57" s="13"/>
      <c r="E57" s="16">
        <f>SUM(E22:E56)</f>
        <v>676848</v>
      </c>
      <c r="F57" s="16">
        <f aca="true" t="shared" si="1" ref="F57:M57">SUM(F22:F56)</f>
        <v>-61000</v>
      </c>
      <c r="G57" s="16">
        <f t="shared" si="1"/>
        <v>615848</v>
      </c>
      <c r="H57" s="16">
        <f t="shared" si="1"/>
        <v>584168.26</v>
      </c>
      <c r="I57" s="16">
        <f t="shared" si="1"/>
        <v>544293.54</v>
      </c>
      <c r="J57" s="16">
        <f t="shared" si="1"/>
        <v>0</v>
      </c>
      <c r="K57" s="16">
        <f t="shared" si="1"/>
        <v>544293.54</v>
      </c>
      <c r="L57" s="16">
        <f t="shared" si="1"/>
        <v>39874.72</v>
      </c>
      <c r="M57" s="16">
        <f t="shared" si="1"/>
        <v>31679.739999999998</v>
      </c>
    </row>
    <row r="58" spans="1:13" ht="12">
      <c r="A58" s="12"/>
      <c r="B58" s="12"/>
      <c r="C58" s="12"/>
      <c r="D58" s="13"/>
      <c r="E58" s="16"/>
      <c r="F58" s="16"/>
      <c r="G58" s="16"/>
      <c r="H58" s="16"/>
      <c r="I58" s="16"/>
      <c r="J58" s="17"/>
      <c r="K58" s="16"/>
      <c r="L58" s="17"/>
      <c r="M58" s="16"/>
    </row>
    <row r="59" spans="1:13" ht="12">
      <c r="A59" s="12" t="s">
        <v>110</v>
      </c>
      <c r="B59" s="12" t="s">
        <v>21</v>
      </c>
      <c r="C59" s="12" t="s">
        <v>22</v>
      </c>
      <c r="D59" s="13" t="s">
        <v>111</v>
      </c>
      <c r="E59" s="16">
        <v>6300</v>
      </c>
      <c r="F59" s="16">
        <v>-1500</v>
      </c>
      <c r="G59" s="16">
        <v>4800</v>
      </c>
      <c r="H59" s="16">
        <v>4775.73</v>
      </c>
      <c r="I59" s="16">
        <v>4775.73</v>
      </c>
      <c r="J59" s="17">
        <v>0</v>
      </c>
      <c r="K59" s="16">
        <v>4775.73</v>
      </c>
      <c r="L59" s="17">
        <v>0</v>
      </c>
      <c r="M59" s="16">
        <v>24.27</v>
      </c>
    </row>
    <row r="60" spans="1:13" ht="12">
      <c r="A60" s="12" t="s">
        <v>112</v>
      </c>
      <c r="B60" s="12" t="s">
        <v>21</v>
      </c>
      <c r="C60" s="12" t="s">
        <v>22</v>
      </c>
      <c r="D60" s="13" t="s">
        <v>113</v>
      </c>
      <c r="E60" s="16">
        <v>34185</v>
      </c>
      <c r="F60" s="16">
        <v>-34185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ht="12">
      <c r="A61" s="12" t="s">
        <v>114</v>
      </c>
      <c r="B61" s="12" t="s">
        <v>21</v>
      </c>
      <c r="C61" s="12" t="s">
        <v>22</v>
      </c>
      <c r="D61" s="13" t="s">
        <v>115</v>
      </c>
      <c r="E61" s="16">
        <v>1000</v>
      </c>
      <c r="F61" s="17">
        <v>0</v>
      </c>
      <c r="G61" s="16">
        <v>1000</v>
      </c>
      <c r="H61" s="16">
        <v>750</v>
      </c>
      <c r="I61" s="16">
        <v>750</v>
      </c>
      <c r="J61" s="17">
        <v>0</v>
      </c>
      <c r="K61" s="16">
        <v>750</v>
      </c>
      <c r="L61" s="17">
        <v>0</v>
      </c>
      <c r="M61" s="16">
        <v>250</v>
      </c>
    </row>
    <row r="62" spans="1:13" ht="12">
      <c r="A62" s="12"/>
      <c r="B62" s="12"/>
      <c r="C62" s="12"/>
      <c r="D62" s="13"/>
      <c r="E62" s="16">
        <f>SUM(E59:E61)</f>
        <v>41485</v>
      </c>
      <c r="F62" s="16">
        <f aca="true" t="shared" si="2" ref="F62:M62">SUM(F59:F61)</f>
        <v>-35685</v>
      </c>
      <c r="G62" s="16">
        <f t="shared" si="2"/>
        <v>5800</v>
      </c>
      <c r="H62" s="16">
        <f t="shared" si="2"/>
        <v>5525.73</v>
      </c>
      <c r="I62" s="16">
        <f t="shared" si="2"/>
        <v>5525.73</v>
      </c>
      <c r="J62" s="16">
        <f t="shared" si="2"/>
        <v>0</v>
      </c>
      <c r="K62" s="16">
        <f t="shared" si="2"/>
        <v>5525.73</v>
      </c>
      <c r="L62" s="16">
        <f t="shared" si="2"/>
        <v>0</v>
      </c>
      <c r="M62" s="16">
        <f t="shared" si="2"/>
        <v>274.27</v>
      </c>
    </row>
    <row r="63" spans="1:13" ht="12">
      <c r="A63" s="12"/>
      <c r="B63" s="12"/>
      <c r="C63" s="12"/>
      <c r="D63" s="13"/>
      <c r="E63" s="16"/>
      <c r="F63" s="17"/>
      <c r="G63" s="16"/>
      <c r="H63" s="16"/>
      <c r="I63" s="16"/>
      <c r="J63" s="17"/>
      <c r="K63" s="16"/>
      <c r="L63" s="17"/>
      <c r="M63" s="16"/>
    </row>
    <row r="64" spans="1:13" ht="12">
      <c r="A64" s="12" t="s">
        <v>116</v>
      </c>
      <c r="B64" s="12" t="s">
        <v>21</v>
      </c>
      <c r="C64" s="12" t="s">
        <v>22</v>
      </c>
      <c r="D64" s="13" t="s">
        <v>117</v>
      </c>
      <c r="E64" s="16">
        <v>17500</v>
      </c>
      <c r="F64" s="16">
        <v>2500</v>
      </c>
      <c r="G64" s="16">
        <v>20000</v>
      </c>
      <c r="H64" s="16">
        <v>19116.41</v>
      </c>
      <c r="I64" s="16">
        <v>17876.16</v>
      </c>
      <c r="J64" s="17">
        <v>0</v>
      </c>
      <c r="K64" s="16">
        <v>17876.16</v>
      </c>
      <c r="L64" s="16">
        <v>1240.25</v>
      </c>
      <c r="M64" s="16">
        <v>883.59</v>
      </c>
    </row>
    <row r="65" spans="1:13" ht="12">
      <c r="A65" s="12" t="s">
        <v>118</v>
      </c>
      <c r="B65" s="12" t="s">
        <v>21</v>
      </c>
      <c r="C65" s="12" t="s">
        <v>22</v>
      </c>
      <c r="D65" s="13" t="s">
        <v>119</v>
      </c>
      <c r="E65" s="16">
        <v>4000</v>
      </c>
      <c r="F65" s="17">
        <v>0</v>
      </c>
      <c r="G65" s="16">
        <v>4000</v>
      </c>
      <c r="H65" s="16">
        <v>1276.31</v>
      </c>
      <c r="I65" s="16">
        <v>1276.31</v>
      </c>
      <c r="J65" s="17">
        <v>0</v>
      </c>
      <c r="K65" s="16">
        <v>1276.31</v>
      </c>
      <c r="L65" s="17">
        <v>0</v>
      </c>
      <c r="M65" s="16">
        <v>2723.69</v>
      </c>
    </row>
    <row r="66" spans="1:13" ht="12">
      <c r="A66" s="12" t="s">
        <v>120</v>
      </c>
      <c r="B66" s="12" t="s">
        <v>21</v>
      </c>
      <c r="C66" s="12" t="s">
        <v>22</v>
      </c>
      <c r="D66" s="13" t="s">
        <v>121</v>
      </c>
      <c r="E66" s="16">
        <v>5810</v>
      </c>
      <c r="F66" s="16">
        <v>75000</v>
      </c>
      <c r="G66" s="16">
        <v>80810</v>
      </c>
      <c r="H66" s="16">
        <v>80609.15</v>
      </c>
      <c r="I66" s="16">
        <v>1960.2</v>
      </c>
      <c r="J66" s="17">
        <v>0</v>
      </c>
      <c r="K66" s="16">
        <v>1960.2</v>
      </c>
      <c r="L66" s="16">
        <v>78648.95</v>
      </c>
      <c r="M66" s="16">
        <v>200.85</v>
      </c>
    </row>
    <row r="67" spans="1:13" ht="12">
      <c r="A67" s="12"/>
      <c r="B67" s="12"/>
      <c r="C67" s="12"/>
      <c r="D67" s="13"/>
      <c r="E67" s="16">
        <f>SUM(E64:E66)</f>
        <v>27310</v>
      </c>
      <c r="F67" s="16">
        <f aca="true" t="shared" si="3" ref="F67:M67">SUM(F64:F66)</f>
        <v>77500</v>
      </c>
      <c r="G67" s="16">
        <f t="shared" si="3"/>
        <v>104810</v>
      </c>
      <c r="H67" s="16">
        <f t="shared" si="3"/>
        <v>101001.87</v>
      </c>
      <c r="I67" s="16">
        <f t="shared" si="3"/>
        <v>21112.670000000002</v>
      </c>
      <c r="J67" s="16">
        <f t="shared" si="3"/>
        <v>0</v>
      </c>
      <c r="K67" s="16">
        <f t="shared" si="3"/>
        <v>21112.670000000002</v>
      </c>
      <c r="L67" s="16">
        <f t="shared" si="3"/>
        <v>79889.2</v>
      </c>
      <c r="M67" s="16">
        <f t="shared" si="3"/>
        <v>3808.13</v>
      </c>
    </row>
    <row r="68" spans="1:13" ht="12">
      <c r="A68" s="12"/>
      <c r="B68" s="12"/>
      <c r="C68" s="12"/>
      <c r="D68" s="13"/>
      <c r="E68" s="16"/>
      <c r="F68" s="16"/>
      <c r="G68" s="16"/>
      <c r="H68" s="16"/>
      <c r="I68" s="16"/>
      <c r="J68" s="17"/>
      <c r="K68" s="16"/>
      <c r="L68" s="16"/>
      <c r="M68" s="16"/>
    </row>
    <row r="69" spans="4:13" ht="12">
      <c r="D69" s="18" t="s">
        <v>122</v>
      </c>
      <c r="E69" s="16">
        <f>E20+E57+E62+E67</f>
        <v>5139663</v>
      </c>
      <c r="F69" s="16">
        <f aca="true" t="shared" si="4" ref="F69:M69">F20+F57+F62+F67</f>
        <v>-19185</v>
      </c>
      <c r="G69" s="16">
        <f t="shared" si="4"/>
        <v>5120478</v>
      </c>
      <c r="H69" s="16">
        <f t="shared" si="4"/>
        <v>4922698.04</v>
      </c>
      <c r="I69" s="16">
        <f t="shared" si="4"/>
        <v>4738244.550000001</v>
      </c>
      <c r="J69" s="16">
        <f t="shared" si="4"/>
        <v>0</v>
      </c>
      <c r="K69" s="16">
        <f t="shared" si="4"/>
        <v>4738244.550000001</v>
      </c>
      <c r="L69" s="16">
        <f t="shared" si="4"/>
        <v>184453.49</v>
      </c>
      <c r="M69" s="16">
        <f t="shared" si="4"/>
        <v>197779.96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JL.Armesto</dc:creator>
  <cp:keywords/>
  <dc:description/>
  <cp:lastModifiedBy>portatil</cp:lastModifiedBy>
  <dcterms:created xsi:type="dcterms:W3CDTF">2016-04-18T10:43:06Z</dcterms:created>
  <dcterms:modified xsi:type="dcterms:W3CDTF">2016-04-19T09:26:14Z</dcterms:modified>
  <cp:category/>
  <cp:version/>
  <cp:contentType/>
  <cp:contentStatus/>
</cp:coreProperties>
</file>